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G:\Unidades compartidas\EDI-H2020-SD\WPs\WP1-Project Management and Coordination\3. Deliverables WP1\D1.5 Beneficiaries dataset, iteration 3\"/>
    </mc:Choice>
  </mc:AlternateContent>
  <xr:revisionPtr revIDLastSave="0" documentId="8_{2CABC1A9-E475-4E53-873E-DC730884AF5C}" xr6:coauthVersionLast="47" xr6:coauthVersionMax="47" xr10:uidLastSave="{00000000-0000-0000-0000-000000000000}"/>
  <bookViews>
    <workbookView xWindow="-108" yWindow="-108" windowWidth="30936" windowHeight="16896" activeTab="2" xr2:uid="{8668CC69-AF96-4760-9C67-E25FE7138B8A}"/>
  </bookViews>
  <sheets>
    <sheet name="D1.3 Beneficiaries Dataset" sheetId="1" r:id="rId1"/>
    <sheet name="D1.4 Beneficiaries Dataset_call" sheetId="2" r:id="rId2"/>
    <sheet name="D1.5 Beneficiaries Dataset_call" sheetId="3" r:id="rId3"/>
  </sheets>
  <definedNames>
    <definedName name="_xlnm._FilterDatabase" localSheetId="0" hidden="1">'D1.3 Beneficiaries Dataset'!$C$2:$M$32</definedName>
    <definedName name="_xlnm._FilterDatabase" localSheetId="1" hidden="1">'D1.4 Beneficiaries Dataset_call'!$C$2:$M$42</definedName>
    <definedName name="_xlnm._FilterDatabase" localSheetId="2" hidden="1">'D1.5 Beneficiaries Dataset_call'!$C$2:$M$2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2" i="2" l="1"/>
  <c r="I37" i="2"/>
  <c r="I15" i="2"/>
  <c r="I10" i="2"/>
  <c r="I7" i="2"/>
  <c r="I6" i="2"/>
  <c r="I4" i="2"/>
  <c r="I3" i="2"/>
  <c r="I31" i="1"/>
  <c r="I18" i="1"/>
  <c r="I17" i="1"/>
  <c r="I16" i="1"/>
  <c r="I9" i="1"/>
  <c r="I5" i="1"/>
</calcChain>
</file>

<file path=xl/sharedStrings.xml><?xml version="1.0" encoding="utf-8"?>
<sst xmlns="http://schemas.openxmlformats.org/spreadsheetml/2006/main" count="1096" uniqueCount="639">
  <si>
    <t>Explore</t>
  </si>
  <si>
    <t>Experiment</t>
  </si>
  <si>
    <t>Accelogress Limited</t>
  </si>
  <si>
    <t>UK</t>
  </si>
  <si>
    <t>AICEPTION SOFTWARE S.R.L.</t>
  </si>
  <si>
    <t>RO</t>
  </si>
  <si>
    <t>Amigo SRL</t>
  </si>
  <si>
    <t>IT</t>
  </si>
  <si>
    <t>ANSWARETECH S.L.</t>
  </si>
  <si>
    <t>ES</t>
  </si>
  <si>
    <t>Argusi BV</t>
  </si>
  <si>
    <t>NL</t>
  </si>
  <si>
    <t>Ciclogreen Move and Win SL</t>
  </si>
  <si>
    <t>DE</t>
  </si>
  <si>
    <t>HE</t>
  </si>
  <si>
    <t>InnoConnect s.r.o.</t>
  </si>
  <si>
    <t>CZ</t>
  </si>
  <si>
    <t>RS</t>
  </si>
  <si>
    <t>Katoid Technology, S.L.</t>
  </si>
  <si>
    <t>Leapcraft ApS</t>
  </si>
  <si>
    <t>DK</t>
  </si>
  <si>
    <t>Paradoxa Technologies SL</t>
  </si>
  <si>
    <t>TR</t>
  </si>
  <si>
    <t>Pycno Technologies SL</t>
  </si>
  <si>
    <t>Statice GmbH</t>
  </si>
  <si>
    <t>Tera S.r.l.</t>
  </si>
  <si>
    <t>LV</t>
  </si>
  <si>
    <t>zylk.net S.L.</t>
  </si>
  <si>
    <t>Funding received</t>
  </si>
  <si>
    <t>EDI Call</t>
  </si>
  <si>
    <t>Incubation phase reached</t>
  </si>
  <si>
    <t>Evolve</t>
  </si>
  <si>
    <t>Call 1</t>
  </si>
  <si>
    <t>Sector tackled</t>
  </si>
  <si>
    <t xml:space="preserve">Challenge </t>
  </si>
  <si>
    <t>Zylk</t>
  </si>
  <si>
    <t>LIS-Solutions</t>
  </si>
  <si>
    <t>Argusi</t>
  </si>
  <si>
    <t>MorphL</t>
  </si>
  <si>
    <t>BEAD</t>
  </si>
  <si>
    <t>EnergySequence</t>
  </si>
  <si>
    <t>Carmetry</t>
  </si>
  <si>
    <t>SummarizeBot</t>
  </si>
  <si>
    <t>Aiception</t>
  </si>
  <si>
    <t>Ciclogreen</t>
  </si>
  <si>
    <t>Solvent</t>
  </si>
  <si>
    <t>Katoid</t>
  </si>
  <si>
    <t>Body shops within automotive production are highly automated and more than thousand industrial robots work remotely and coordinated in a ballet-like choreography producing thousands of car bodies every day. Failures and stops lead to a decreased productivity and an increase of cost. For the VW Plant in Navarra, LIS-Solutions will create a system that can visualize and monitor the robot’s performance in real time including the prediction of mechanic wear and failures. Anomalies and problems will be detected before the machine stops, and the maintenance teams will be informed so that corrective actions can be planed and scheduled optimally without affecting the productivity. This system will be based on data created by sensors constantly measuring attributes of each robot.</t>
  </si>
  <si>
    <t>Beneficiary name</t>
  </si>
  <si>
    <t>Beneficiary Legal Name</t>
  </si>
  <si>
    <t>Country</t>
  </si>
  <si>
    <t>Accelogress</t>
  </si>
  <si>
    <t>Amigo</t>
  </si>
  <si>
    <t>Answeretech</t>
  </si>
  <si>
    <t>Directing</t>
  </si>
  <si>
    <t>Inosens</t>
  </si>
  <si>
    <t>InnoConnect</t>
  </si>
  <si>
    <t>InovaLabs</t>
  </si>
  <si>
    <t>Leapcraft</t>
  </si>
  <si>
    <t>Bigda Solutions</t>
  </si>
  <si>
    <t>Pragma IoT</t>
  </si>
  <si>
    <t>Pycno Technologies</t>
  </si>
  <si>
    <t>SmartCat</t>
  </si>
  <si>
    <t>Statice</t>
  </si>
  <si>
    <t>Tera</t>
  </si>
  <si>
    <t>Webiste</t>
  </si>
  <si>
    <t>www.amigoclimate.com</t>
  </si>
  <si>
    <t>www.zylk.net</t>
  </si>
  <si>
    <t>www.modio.io</t>
  </si>
  <si>
    <t>www.bigdasolutions.com</t>
  </si>
  <si>
    <t>www.lis-solutions.es</t>
  </si>
  <si>
    <t>www.statice.ai</t>
  </si>
  <si>
    <t>www.save-a-space.com</t>
  </si>
  <si>
    <t>https://pragma-iot.com</t>
  </si>
  <si>
    <t>www.argusi.org</t>
  </si>
  <si>
    <t>https://optimusprice.ai</t>
  </si>
  <si>
    <t>www.answare-tech.com</t>
  </si>
  <si>
    <t>www.pycno.co</t>
  </si>
  <si>
    <t>http://morphl.ai</t>
  </si>
  <si>
    <t>www.positivenerji.com</t>
  </si>
  <si>
    <t xml:space="preserve">www.energysequence.com; www.bettergy.es </t>
  </si>
  <si>
    <t>http://www.leapcraft.dk/</t>
  </si>
  <si>
    <t>https://inosens.rs/</t>
  </si>
  <si>
    <t>https://www.smartcat.io/</t>
  </si>
  <si>
    <t>www.directingintelligence.com</t>
  </si>
  <si>
    <t>http://innoconnect.net/</t>
  </si>
  <si>
    <t>www.terasrl.it</t>
  </si>
  <si>
    <t>https://www.carmetry.com/</t>
  </si>
  <si>
    <t>https://deep-data-analytics.com/</t>
  </si>
  <si>
    <t>www.summarizebot.com</t>
  </si>
  <si>
    <t>http://theam.io/en</t>
  </si>
  <si>
    <t>www.inovalabs.es</t>
  </si>
  <si>
    <t>https://aiception.com/</t>
  </si>
  <si>
    <t>https://www.ciclogreen.com/</t>
  </si>
  <si>
    <t>WWW.SOLVENT.ES</t>
  </si>
  <si>
    <t>http://katoid.com</t>
  </si>
  <si>
    <t>Deep Data Analytics</t>
  </si>
  <si>
    <t>Industry 4.0</t>
  </si>
  <si>
    <t>EDI-2018-10-VW_1. Thermal power plant smart management
Improving energy efficiency in natural gas consumption by optimising thermal power plant operation, adjusting starts and stops according to plant heat demands.</t>
  </si>
  <si>
    <t>EDI-2018-11-VW_2. Predictive maintenance models for industrial robots in body shop
Obtaining working models of the robot from the new body shop in VW Navarra that allow activities on predictive maintenance of the industrial robots in the body shop</t>
  </si>
  <si>
    <t>Energy &amp; Environment</t>
  </si>
  <si>
    <t>EDI-2018-12-ELEKLJ. System for detection of anomalies in smart meters
Automatic detection of anomalies in energy consumptions thanks to the analysis of smart meters data from final customers</t>
  </si>
  <si>
    <t>Retail</t>
  </si>
  <si>
    <t>EDI-2018-13-MIGROS. Prevent fraud in cashier operations
Predict fraudulent transactions in the cashiers of our stores with the company owned data about our transactions.</t>
  </si>
  <si>
    <t>Smart Cities</t>
  </si>
  <si>
    <t>EDI-2018-14-VIAVERDE. New pricing bundles for drivers in Porto
Pricing schemes optimisation for Porto area drivers considering the actual movement of drivers among the toll highways and utilisation of parking facilities</t>
  </si>
  <si>
    <t>EDI-2018-1-ALL. Discovery of cross-sector related data
Propose your own challenge making use of at least two datasets in the catalogue from different sectors</t>
  </si>
  <si>
    <t>EDI-2018-2-UBIMET. Quality control of weather observation data
Detect incorrect values in weather observation data in Europe.</t>
  </si>
  <si>
    <t>EDI-2018-3-JOT_1. Temporal pattern recognition in searches on the web
Identify behaviour patterns in digital campaigns through searches on the web. Analysing which keywords are used by users and the volume they have, trying
to define future impacts</t>
  </si>
  <si>
    <t>Internet &amp; Media</t>
  </si>
  <si>
    <t>EDI-2018-4-JOT_2. Sentimental analysis in consumer journey
Identify a set of keywords according of the user search intention</t>
  </si>
  <si>
    <t>EDI-2018-6-RACC. Improving the road safety in Barcelona
Improving the road safety in the
Barcelona city thanks to the analysis and simulation of historical and actual data</t>
  </si>
  <si>
    <t>EDI-2018-7-TUB. Optimisation of traffic flow in Berlin
Optimisation of the traffic flow of
vehicles, public transportation and pedestrians in the city of Berlin</t>
  </si>
  <si>
    <t>EDI-2018-8-SONAE. Supply chain optimisation
Improve existing levels of security stock and wastage due to excess stock, while improving or at least maintaining current out‐of‐stock levels</t>
  </si>
  <si>
    <t>EDI-2018-9-VPS. HVAC usage management and control optimisation
Improve energy usage in different sites forecasting HVAC consumption, identifying anomalous consumption for
corrective and preventive actions while estimating savings</t>
  </si>
  <si>
    <t xml:space="preserve">Zylk is developing Industrial Robots Insights (IRI), a product that creates value from your company’s industrial robots. By means of the interconnection of both Industrial and Big Data realms, IRI will be capable of reading, processing and visualizing data from Siemens PLCs connected to either KUKA robots and FANUC devices, including times-series and related statistics visualization in real time. Furthermore, a trained deep learning algorithm will be included as a preset, in order to predict deviations in the robots’ behaviour. This will not only allow a successful predictive maintenance of your industrial robots, but also transform you into a data-driven company. Zylk also offers a customized product-based service to adapt the product to your particular data and company goals.
</t>
  </si>
  <si>
    <t>Station-based weather observations serve as a crucial input to different analysis and  forecast models. To use these data in a reasonable way, outliers have to be identified. There are two types of outliers: extremes, which represent rare and intense events, and erroneous values. The challenge proposed by UBIMET is to derive an algorithm capable of detecting incorrect values while retaining extremes.
AMIGO solution incorporates the best of their expertise into one disruptive algorithm, SOON (Station Observation Outliers fiNder). SOON is a highly advanced classificator based on the team’s experience in meteorological data, statistical analysis, and machine learning. It boosts state-of-the-art methods with highly innovative tools, resulting in the perfect solution for UBIMET challenge.</t>
  </si>
  <si>
    <t xml:space="preserve">https://www.youtube.com/watch?v=mECyb8ES24w  </t>
  </si>
  <si>
    <t>https://www.youtube.com/watch?v=Bc4vx4mIRRo</t>
  </si>
  <si>
    <t>https://www.youtube.com/watch?v=mKLlTeSg4r0</t>
  </si>
  <si>
    <t>https://www.youtube.com/watch?v=hsA_COFGQkc</t>
  </si>
  <si>
    <t>https://www.youtube.com/watch?v=1CNYLWsTYbo</t>
  </si>
  <si>
    <t>https://www.youtube.com/watch?v=j0rjjDzQBc4</t>
  </si>
  <si>
    <t>https://www.youtube.com/watch?v=go51shgTtVs</t>
  </si>
  <si>
    <t>https://www.youtube.com/watch?v=9mA0opXytAc</t>
  </si>
  <si>
    <t>https://www.youtube.com/watch?v=Q7JchD_-DVk</t>
  </si>
  <si>
    <t>https://www.youtube.com/watch?v=MRT0aJrbfjc</t>
  </si>
  <si>
    <t>https://www.youtube.com/watch?v=PXv3kA3dI50</t>
  </si>
  <si>
    <t>https://www.youtube.com/watch?v=EWaKZes9t-s</t>
  </si>
  <si>
    <t>https://www.youtube.com/watch?v=pDmgnLWi7ac</t>
  </si>
  <si>
    <t>https://www.youtube.com/watch?v=6aFT013D3AY</t>
  </si>
  <si>
    <t>https://www.youtube.com/watch?v=qZB22YkZpqs&amp;feature=youtu.be</t>
  </si>
  <si>
    <t>The solution proposed by Ciclogreen develops an analytics and prediction tool that, given the historical data of the traffic flow at a given point in the city, will simulate behaviours that could generate congestion or flow of traffic, public transport, and pedestrians. The solution will include an easy-to-use specific website that will allow Traffic operators to study mobility patterns and allow users to observe the impact of changes to the traffic control infrastructure.
Ciclogreen will take advantage of their current solution, specially their Transportation Heatmaps and the possibility to take additional mobility data using their tracking app (www.ciclogreen.com).</t>
  </si>
  <si>
    <t>URL of solution if available</t>
  </si>
  <si>
    <t>The solution proposed by AIception will bring the data provider value (safety, cost savings, uptime). To that end, the solution will find an easy way to export/ extract the sensor data (velocity, current, temperature); preprocess the data and do feature engineering and analyze the data; train unsupervised anomaly detection models using Spark MLlib and scikit learn; deploy the models in a Big Data Stack using Apache Spark 2.3; create intuitive visualizations that will help and alert VW engineers.
The software will predict mechanical/ electrical/ software failure, do predictive maintenance(vs preventative vs corrective maintenance), handle the collisions or crashes, and do a robot diagnosis.</t>
  </si>
  <si>
    <t>Answare’s proposal is “AdFun Keyword”, a natural language processing tool capable of classifying a search string such as a set of keywords according to a level of the sales funnel.
Basically, AdFun Keyword is a tool that increases the “traction” of users to a specific web page based on their search needs at a given time. In short, AdFun Keyword is an innovative inbound marketing tool that, given a set of keywords, establishes the phases of the AIDA model: Awareness (searching), Interest (research), Desire (opinion, comparison) or Action (purchase).
To achieve this, AdFun Keyword implements machine learning and pattern recognition algorithms that allow to detect the language (initially English, Spanish, German and French), classify a text and analyze user feelings.</t>
  </si>
  <si>
    <t>The solution proposed by Argusi consists in developing a three step approach to reduce safety stock, while maintaining product availability. 1) Improve forecast: The forecast on product level is improved by using data mining technology to identify correlations in internal and external data sources and applying machine learning technology. 2) Segmentation: Products are clustered into relevant segments, based on demand patterns per product and product value. Combined with objects such as assortment, suppliers, promotions etc. Going beyond the ABC-XYZ Pareto segmentation frequently used in inventory optimization. 3. Tailored inventory strategy:  To answer the business question, an inventory policy is introduced for each segment, fitted to its specific properties. The inventory policy performance is verified with a simulation model.</t>
  </si>
  <si>
    <t>EnergySequence solution plan to build, develop and deploy different kinds of building energy models for characterizing and predicting HVAC consumption patterns and design further applications for the identification of optimal operation schedules, waste reduction and improvement of the overall energy efficiency.
Energy optimization in commercial buildings is the goal of this solution. EnergySequence platform can forecast energy demand and automatically adjust HVAC sets accordingly. The platform learns and adapts to the building’s needs. In a wide range of installations, EnergySequence aims to demonstrate it can reduce HVAC energy consumption and costs by 10-25%, while maintaining occupant comfort levels.
EnergySequence platform has deep capabilities in data ingestion, aggregation, monitoring, trending, predictive analytics, visualization, automation and optimization of HVAC energy usage and consumption. Human expertise informs EnergySequence’s unique energy data analytics to provide the basis for identifying operational and equipment anomalies.</t>
  </si>
  <si>
    <t>Web search and the underlying user intent is highly volatile and influenced by a plethora of factors. Marketers are challenged in optimizing PPC campaigns based on sparse click data.
To support marketing and budget decisions Deep Data Analytics aims to develop a deep neural net to detect non-trivial patterns in searches on the web to gain impactful insights into user behavior. Centered around Natural Language Processing, Deep Data Analytics will enrich the data provided with geospatial information and additional data sources to enable the Neural Net to recognize  signifikant patterns in the web searches that would escape human attention.</t>
  </si>
  <si>
    <t>Directing proposed solution is Intelligent Stock and Waste Management System for Supermarket. In the part Supplier _ Supermarket _ Consumer of the Supply chain, the most important reason of food waste is the inefficient stock management into the Supermarket area. The other important reason is Customers demand. We have already created a model supported by a solution, DATACTIF, an application of intelligent systems, that permits a deep understanding of consumption trends (further development of this solution in the Project Plan Document). So creating a new concept of stock and waste management with a prediction model based on artificial intelligence and including not only sales and orders but also indexes : waste factor and products expiration date, we will succeed fresh products waste reduction in a efficient manner.
Directing solution consists of 1) Intelligent Decision Support System creation, exploiting Supermarket big data using advanced techniques of intelligent systems in order to reduce food waste into the relation Supermarket Chains _Suppliers through stock management optimization and into the relation Supermarket _ Consumers through optimization of conditions for the offered products mostly in the expiration dates; and 2) Information dissemination to all stake holders (Suppliers, Stores, Associations against hunger and consumers).</t>
  </si>
  <si>
    <t>The solution proposed by InovaLabs starts with the construction of a simulation model of the thermal plant as accurate and realistic as possible. The model will be based on data provided by the customer (and other relevant information like the combustion conditions and properties of the gas) and will be the used to train a Reinforcement Learning algorithm. In Reinforcement Learning, a software agent makes observations and takes actions within an environment, and in return it receives rewards. Its objective is to learn to act in a way that will maximize its expected long-term rewards. The algorithm used by the software agent to determine its actions is called its policy. In the context of this proposal, the policy learnt by the algorithm will determine when to switch on or off the plant.</t>
  </si>
  <si>
    <t>Innoconnect solution is ‘Barcelona, drive safe!’ map with analytical tools. The web application will use the traffic accidents data to raise awareness about dangerous streets.
Imagine, that you a daily commuter in Barcelona and want to avoid streetswith a high risk of accidents when driving your kids to school. Open the app and apply the ‘Hour of the day’ filter for 7-9h in the morning. The app includes several years of historical data on traffic accidents that will enable you to discover traffic accidents hotspots immediately. You can go deeper into data by selecting only certain weekdays or even filter only the roads where accidents with injuries or fatal results mostly happen. By getting familiar with the app, you realize that the traffic accidents risk is correlated with the road quality or weather. The city might take measures to increase security there, e.g. by fixing the road or limiting the speed.</t>
  </si>
  <si>
    <t>Not applicable</t>
  </si>
  <si>
    <t xml:space="preserve">The solution proposed by Accelogress aims to develop a big-data application for price optimisations in transport use cases. In the challenge, Via Verde looks to increase the percentage of tolling and parking transactions before their introduction. Machine learning techniques, such as clustering for segmenting customer consumption patterns, are applied to understand existing data better.
An appropriate demand forecasting model and dynamic price optimisation strategy will be developed. This will be accompagnied by an impact analysis to estimate positive or negative impact of potential bundle schemes, simulating future service consumption after applying pricing optimisations.
Additionally, the potential to introduce Save-a-Space parking reservations as a value-added end-user service to Via Verde’s customers will be evaluated. Save-a-Space is a parking management platform that allows operators to offer a managed pre-booking service of parking spaces and collect payments to their customers via an app. </t>
  </si>
  <si>
    <t>Agrifood retailers are aiming for truly distinctive and constant product-price-service offers, with price and product transparency being imperatives. On the other hand, continued optimization of large investments (e.g. smart pricing and promotions) will generate significant value.
OptiPriceAG is a real-time dynamic pricing optimization solution, with features &amp; advantages that directly address the challenges that large buyers face (e.g. processors, retailers) – in terms of transaction costs, price and portfolio optimization, etc. when entering long-term contracts with seasonal products producers. We are crossreferencing valuable historical harvest and customer demand data, and employ machine learning &amp; analytics to offer unparalleled information needed for effective decision making.</t>
  </si>
  <si>
    <t>Cross-sector</t>
  </si>
  <si>
    <t>Katoid is going to apply its storyline analytics product and its organic database engine, previously applied to game analytics, to analyzing data sets from EDI data providers which feature key story data and events from the entities of interest in their businesses. This unique focus, applied to the data of two retail distributors and an electricity supply company participating in EDI, will help discover patterns of interest in the behavior of the customers and employees, in the store stock and stock-out conditions, and to fully benefit from the understanding of the functioning of sensors. Katoid will help set up a reliable data pipeline, a system to inspect this data continnously to extract meaningful patterns, and an overall process and practices for data-driven decision making, helping clients make the best decisions for their business.</t>
  </si>
  <si>
    <t>Leapcraft see a strong demand for good indoor climate, especially air quality, amongst various types of new commercial building customers and have successfully deployed several cases. In this solution, Leapcraft want to create a live example of a large commercial building that both provides good indoor climate and reduces energy consumption using data mining and advanced demand-control techniques. To this end, Leapcraft uses the available data from this challenge, data from their own indoor and outdoor air quality sensors, connecting to energy metering system and building HVAC (ventilation systems) via their artificial intelligence (A.I) algorithms.
Leapcraft anticipate their work will in the future make workplaces more healthy, improve productivity and reduce energy consumption.</t>
  </si>
  <si>
    <t>The solution for Volkswagen challenge is to pre-process for data quality and create a dataset that will be used to generate a prediction model for each energy meter and predict the corresponding energy measurements. To that end, the workflow process will be: 1) Data preparation: pre-process to standardize all the information from different sources, merge all the internal information with external databases; 2) Database storing system: a stable pipeline process with the company database where all information from energy meters is stored;  3) Modelling: machine learning tools to make forecasts that improve the decision taking on data driven environment. Validation of model accuracy. 4) Improving and reporting: business intelligence platform to improve the user interaction and understanding of the information.</t>
  </si>
  <si>
    <t>https://www.youtube.com/watch?v=BHn4JtTJBUA&amp;feature=youtu.be</t>
  </si>
  <si>
    <t>Modio solution proposes to develop a novel methodology based on i) tensor theory II) big data analytics frameworks (e.g. Ignite) to detect (flag) false observational data indicating stations that produce measurements of questionable quality. The crux of our methodology is its capability of detecting anomalies from the time-series of measurements that correspond to a group of consistent stations with respect to the following dimensions: (1) time and measurements, (2) space and measurements, and (3) time and space and measurements. For example, it will be able to detect an anomaly when a station reports a series of unexpectedly high temperature values, despite the fact that it is physically close to other stations and produces similar values with these stations in the other attributes at similar time points.</t>
  </si>
  <si>
    <t>Optimus Price has developed an AI algorithm that analyzes sales, stock-outs, assortments and other environmental data to manage stock and prices. All products and aggregated data (e.g. categories) are normalized and corrected with contextual and seasonal data. This mix is then fed to our machine learning algorithm to forecast sales and provide stock recommendations, even managing security stock automatically.
The solution proposed to address SONAE's challenge will specifically incorporate sales data, cross-referenced with product context: hierarchy, stores, and seasonality. The dataset contains historical data which helps train AI models. Initial integration will be performed through csv files, both input and output. However the next step will require tighter integration with the backoffice, which will be provided through a public API.</t>
  </si>
  <si>
    <t>Commercial buildings waste energy because HVAC systems dont understand how occupancy changes inside buildings. Bead proposed solution would install BEAD sensors in commercial buildings like retail chains, office buildings, hotels and banks. BEAD is a multiple sensor (6 sensors in one device. CO2,humidity,heat,light,air pressure,motion) device and a connected AI platform. BEAD analyses the real-time daily cycle of occupancy, tracks changes and circumstances of the buildings from multiple points and thus learns how the building is operated in the most intelligent manner. With the feedback of BEAD the building is connected with its automation system. Those buildings will produce data with the help of BEAD. That data will show us how the real day-cycle of the building is. How occupancy zones are how the occupancy trends and ratios changes. That will help us to understand whether the building is overheated or over cooled or even over lighted during the day and after operations hours. Step 2 will be connecting the analyzed data directly with the HVAC and building automation system. That will convert those buildings into humanless operated buildings. The system will decide how to operate the building’ automation system and HVAC system according to occupancy and indoor environmental data. That data will also help maximize comfort levels of the buildings.</t>
  </si>
  <si>
    <t>Electricity companies face a lot of anomalies in the energy consumption of final customers.
Pragma has already developed an innovative white label (OEM) IoT framework capable to collect and analyse data from different infrastructural nodes. Pragma will facilitate the detection of anomalies and potential patterns in energy consumption by analysing the data in real-time, utilizing advanced algorithms (eg graph analytics, trend analysis, etc). Further processing will indicate if a malfunction is justified (e.g. maintenance) or not (eg fraudulent), while analysis in the spatio-temporal domain through analytics tools will identify categorization patterns (e.g. fraudulent, meters’ errors, etc).  The information is processed on the fly, producing real-time notifications and parameterizable reports.</t>
  </si>
  <si>
    <t>Pycno solution will derive an algorithm capable to detect incorrect values from weather stations while retaining realistic data. For the past 3 years, Pycno has done similar things with its sensors which measure several parameters from the air and the soil from farms. Pycno detects sensors that are malfunctioning, sensors that are showing incorrect values or non common values from what they should be, etc. The solution developed by Pycno will enhance these algorithms further while also implementing and detecting new risk alerts algorithms, calculations and analytics.</t>
  </si>
  <si>
    <t>Carmetry solution proposes a new prediction technique based on a probabilistic regression model that allows to predict the severity of a traffic accident for each of its occupants. The model is intended to provide a collective intelligence to the vehicle and also will be useful to improve the user’s driving behavior through the provision of collective road intelligence to the vehicle and the devices used in it. A mobile application will be used to guide the driver and it will show alerts identifying possible black spots in the different routes, based on the results obtained by the proposed technique. These alerts that will appear in the mobile application can be verified or denied if traffic has already normalized at that kilometric point.</t>
  </si>
  <si>
    <t>SmartCat is proposing a solution to “HVAC usage management and control optimisation” EDI challenge in the form of state of the art machine learning models, generalised to other similar datasets and delivered as a platform for energy redistribution and load balancing.
SmartCat solution will train regression models for HVAC usage that would uncover load profiles as well as support anomaly detection and alerting real-time, and also build a simulation of HVAC usage and tenants’ actions in a reinforcement learning setting. Ingestion, (re)training and scoring would serve as backend to web-based platform with models’ results visualised on dashboards and exposed as suggestions to energy provider to support automatic load balancing.</t>
  </si>
  <si>
    <t>Solvent proposed solution consists of 3 aspects: 1) Correlation analysis. Techniques and algorithms will be developed to allow the correlation between accident data and road morphology to obtain the main KPIs identified. 2) Simulation of road safety. It will be possible to carry out simulations, by means of modifications in the parameters of the road morphology, so that based on the analysis and correlations of historical data, possible accidents that can occur are predicted. 3. Awareness of the user. Through the correlation of data, alerts will be created to make the user aware of the risk on the road. A database of alerts will be created so that they can be displayed in a presentation layer in the RACC Infotransit APP. A standard methodology already tested and widely used will be applied: Cross Industry Standard Process for Data Mining (CRISP-DM)</t>
  </si>
  <si>
    <t>Statice solution addresses the Cashier Fraud Detection challenge by Migros. Cashier and customer fraud can amount to large losses, given the huge number of transactions they deal with everyday. Being able to detect fraudulent transactions in real-time allows companies to make significant savings. But this can be tricky, especially in the case of employee or customers sensitive data. With stricter global privacy regulations in place, it is not sufficient anymore for companies to just pseudonymise data. Regulations such as the GDPR explicitly state the need for truly anonymous data. In the past, it has been shown that pseudonymised data is not enough to guarantee the anonymity of the individuals in the datasets. Statice will show that it is possible to build highly performant solutions such as fraud detection on truly anonymous data by using synthetic data.</t>
  </si>
  <si>
    <t>The aim of Tera solution is the implementation of a numerical model able to optimize HVAC (Heating, ventilation and air conditioning) usage management and control inside buildings. In order to do this, data received from a provider will be firstly pre-processed and then used to create an algorithm able to predict a consumption profile. Once the predictive model is made available, it will be implemented into a smart monitoring and control system, capable of comparing real-time HVAC loads with predicted values, triggering alerts about system anomalies as well as potential savings or, taking advantage of day-ahead values predictions.</t>
  </si>
  <si>
    <t>SummarizeBot has multilingual aspect based Sentiment Analysis technology . The EDI challenge helps to build and test completely new sentiment analysis based product. It will be sold as application programming interface and chatbot different messaging platforms as Slack. The new Sentiment Analysis solution will be able to identify and categorize keywords by the following categories: research, complain, opinion, action, comparison, etc. The solution will be built based on our existing prebuilt models, that allow us to deploy new machine learning algorihtms easily.</t>
  </si>
  <si>
    <t>THEAM approach to stock optimization consists of 2 main stages: 1) the data provided is thoroughly analyzed and handled to remove or repair inaccurate data, deal with missing data and consolidate the elements. If necessary, new data is integrated at this point. The result is a dataset ready for use by a predictive model. 2) the second stage focuses on developing a model capable of predicting sales using the prepared data. We will determine which features are the most important by feedbacking the previous stage to either remove or incorporate data. Finally, predictive models based on different approaches (eg, Bayes, regressions, etc.) are developed and evaluated. The deliverable is a precise quantification of goods that suppliers should deliver to each store within a given period of time.</t>
  </si>
  <si>
    <t>The development of the solution proposed by MorphL consists of a few important phases: planning, design, development &amp; launch. To increase engagement and conversion rates, this process undergoes multiple iterations which developers seldom navigate by looking at the data. Usually there’s a product owner, marketing or sales person, analyzing it and feeding developers a feature list. This leads to lots of guess-work. MorphL solves this problem by using machine learning to predict user behaviors in mobile &amp; web applications and facilitating a personalized user experience. MorphL started at the beginning of 2018 and it has been funded via Google Digital News Initiative. MorphL will add “sentimental analysis in consumer journey  to their collection of integrations, enabling internet &amp; media companies to AI-enhance their products.</t>
  </si>
  <si>
    <r>
      <t>Meteo for Energy S.L.</t>
    </r>
    <r>
      <rPr>
        <i/>
        <sz val="11"/>
        <color theme="1"/>
        <rFont val="Calibri"/>
        <family val="2"/>
        <scheme val="minor"/>
      </rPr>
      <t xml:space="preserve"> </t>
    </r>
  </si>
  <si>
    <t xml:space="preserve">Positive Surdurulebilir Enerji San Tic AS </t>
  </si>
  <si>
    <t xml:space="preserve">Sensorspark S.L. </t>
  </si>
  <si>
    <t xml:space="preserve">Soluciones Empresariales Solvent S.L. </t>
  </si>
  <si>
    <t xml:space="preserve">The Agile Monkeys, S.L. </t>
  </si>
  <si>
    <t>THEAM</t>
  </si>
  <si>
    <t xml:space="preserve">Bettergy, S.L.  </t>
  </si>
  <si>
    <t>Deep Data Analytics UG</t>
  </si>
  <si>
    <t>Directing (Philippatos Gregory &amp; SIA E.E)</t>
  </si>
  <si>
    <t>Inovalabs Digital, S.L.</t>
  </si>
  <si>
    <t xml:space="preserve">Inosens Doo Novi Sad </t>
  </si>
  <si>
    <t xml:space="preserve">LIS-Solutions Logistic Intelligence and Data Analysis, S.L. </t>
  </si>
  <si>
    <t>Webcrumbz Limited</t>
  </si>
  <si>
    <t>Textifai, S.I.A.</t>
  </si>
  <si>
    <t>SmartCat doo Novi Sad</t>
  </si>
  <si>
    <t>Modio Computing I.K.E.</t>
  </si>
  <si>
    <t xml:space="preserve">Modio </t>
  </si>
  <si>
    <t>Optimus Price</t>
  </si>
  <si>
    <t>Pragma-IoT, I.K.E.</t>
  </si>
  <si>
    <t>Description of the solution proposed</t>
  </si>
  <si>
    <t>Call 2</t>
  </si>
  <si>
    <t>ORBEM</t>
  </si>
  <si>
    <t>Sensei Tech</t>
  </si>
  <si>
    <t>Contiamo</t>
  </si>
  <si>
    <t>MobyGIS</t>
  </si>
  <si>
    <t>Tvarit GmbH (AI)</t>
  </si>
  <si>
    <t>Sensinov4EDI</t>
  </si>
  <si>
    <t>DAIAD</t>
  </si>
  <si>
    <t>Bettair Cities SL</t>
  </si>
  <si>
    <t>CyC Analytics</t>
  </si>
  <si>
    <t>outsmart.ai</t>
  </si>
  <si>
    <t>Capte</t>
  </si>
  <si>
    <t>LiveTech</t>
  </si>
  <si>
    <t>Smart Meter Analytics Platform</t>
  </si>
  <si>
    <t>Bdestas Team</t>
  </si>
  <si>
    <t>Risk42 Software</t>
  </si>
  <si>
    <t>sensifai</t>
  </si>
  <si>
    <t>tsenso GmbH</t>
  </si>
  <si>
    <t>You Are My Guide</t>
  </si>
  <si>
    <t>Jetware</t>
  </si>
  <si>
    <t>nevisQ GmbH</t>
  </si>
  <si>
    <t>Datrik Intelligence</t>
  </si>
  <si>
    <t>Builtrix</t>
  </si>
  <si>
    <t>Dative</t>
  </si>
  <si>
    <t>Energenius Srl</t>
  </si>
  <si>
    <t>Novamet Sarl</t>
  </si>
  <si>
    <t>Ensaco</t>
  </si>
  <si>
    <t>uVantage- text analytics for finance</t>
  </si>
  <si>
    <t>Ydata</t>
  </si>
  <si>
    <t>IMPROVING METRICS</t>
  </si>
  <si>
    <t>Arakne</t>
  </si>
  <si>
    <t>Anadue Limited</t>
  </si>
  <si>
    <t>Maxfone srl</t>
  </si>
  <si>
    <t>Heldenkombinat Technologies GmbH</t>
  </si>
  <si>
    <t>SPC Innovation</t>
  </si>
  <si>
    <t>Aindo</t>
  </si>
  <si>
    <t>Healthinn</t>
  </si>
  <si>
    <t>IntelSoft</t>
  </si>
  <si>
    <t>Actum4 Innovation</t>
  </si>
  <si>
    <t>Binary Brains AB</t>
  </si>
  <si>
    <t>Feelingstream</t>
  </si>
  <si>
    <t>SENSEIDATA LDA</t>
  </si>
  <si>
    <t>Contiamo GmbH</t>
  </si>
  <si>
    <t>MobyGIS Srl</t>
  </si>
  <si>
    <t>Tvarit GmbH</t>
  </si>
  <si>
    <t>Sensinov</t>
  </si>
  <si>
    <t>Bettair Cities S.L</t>
  </si>
  <si>
    <t>CONSULTORÍA Y COMUNICACIONES DE NAVARRA, S. L.</t>
  </si>
  <si>
    <t>Capte B.V.</t>
  </si>
  <si>
    <t>Live Tech Srl</t>
  </si>
  <si>
    <t>SMAP Energy Limited</t>
  </si>
  <si>
    <t>Big Data Engineering STA Services S.L.</t>
  </si>
  <si>
    <t>Risk Prevent Software GmbH</t>
  </si>
  <si>
    <t>Sensifai bvba</t>
  </si>
  <si>
    <t>Jetware S.R.L.</t>
  </si>
  <si>
    <t>Datrik Intelligence SA</t>
  </si>
  <si>
    <t>Temptation Keeper LDA</t>
  </si>
  <si>
    <t>DATIVE PARTNERS SL</t>
  </si>
  <si>
    <t>Energenius S.R.L.</t>
  </si>
  <si>
    <t>Novamet Sàrl</t>
  </si>
  <si>
    <t>Ensaco Solutions doo</t>
  </si>
  <si>
    <t>ContentPro AG</t>
  </si>
  <si>
    <t>Siotic Spain SL</t>
  </si>
  <si>
    <t>Arakne s.r.l.</t>
  </si>
  <si>
    <t>Maxfone SRL</t>
  </si>
  <si>
    <t>Aindu EU s.r.l.s.</t>
  </si>
  <si>
    <t>INNOVAHEALTH S..L</t>
  </si>
  <si>
    <t>IntelSoft Technologies</t>
  </si>
  <si>
    <t>ACTUM4 INNOVATION SL</t>
  </si>
  <si>
    <t>Feelingstream OÜ</t>
  </si>
  <si>
    <t>Portugal</t>
  </si>
  <si>
    <t>Germany</t>
  </si>
  <si>
    <t>Italy</t>
  </si>
  <si>
    <t>France</t>
  </si>
  <si>
    <t>Spain</t>
  </si>
  <si>
    <t>SPAIN</t>
  </si>
  <si>
    <t>NEtherlands</t>
  </si>
  <si>
    <t>United Kingdom</t>
  </si>
  <si>
    <t>Belgium</t>
  </si>
  <si>
    <t>Switzerland</t>
  </si>
  <si>
    <t>Serbia</t>
  </si>
  <si>
    <t>Republic of Ireland</t>
  </si>
  <si>
    <t>Italia</t>
  </si>
  <si>
    <t>Ukraine</t>
  </si>
  <si>
    <t>Sweden</t>
  </si>
  <si>
    <t>Estonia</t>
  </si>
  <si>
    <t>Orbem GmbH</t>
  </si>
  <si>
    <t>Ydata Lda</t>
  </si>
  <si>
    <t xml:space="preserve">https://orbem.ai/ </t>
  </si>
  <si>
    <t>EDI-2019-FREE:Free Choice Challenge: Bring your own data provider</t>
  </si>
  <si>
    <t>https://youtu.be/M4vyIeXqVHs</t>
  </si>
  <si>
    <t>Agriculture, Food</t>
  </si>
  <si>
    <t xml:space="preserve">EDI-2019-HALF AND HALF CHALLENGE (Data combination) </t>
  </si>
  <si>
    <t>https://www.sensei.tech/</t>
  </si>
  <si>
    <t>https://youtu.be/-vvTKwMrQ4Q</t>
  </si>
  <si>
    <t xml:space="preserve"> http://www.contiamo.com</t>
  </si>
  <si>
    <t>EDI-2019-1-EDP:PREDICTIVE MODEL OF CHURN RATE</t>
  </si>
  <si>
    <t>https://youtu.be/qt40rgWsDCU</t>
  </si>
  <si>
    <t>http://www.waterjade.com/</t>
  </si>
  <si>
    <t>EDI-2019-20-EMASESA_1: SUPPORT SYSTEM FOR WATER RESOURCES MANAGEMENT</t>
  </si>
  <si>
    <t>https://youtu.be/Q8ZwjV-ynEM</t>
  </si>
  <si>
    <t>https://www.tvarit.com/</t>
  </si>
  <si>
    <t>EDI-2019-10-MIGROS:IoT IN RETAIL</t>
  </si>
  <si>
    <t>https://youtu.be/UKtZZBB6h2g</t>
  </si>
  <si>
    <t>http://www.sensinov.com</t>
  </si>
  <si>
    <t>https://youtu.be/dVQCoZ_cw80</t>
  </si>
  <si>
    <t>http://daiad.eu</t>
  </si>
  <si>
    <t>EDI-2019-21-EMASESA_2:DEMAND MANAGEMENT</t>
  </si>
  <si>
    <t>https://youtu.be/HejVScyMDgI</t>
  </si>
  <si>
    <t>Greece</t>
  </si>
  <si>
    <t>http://www.bettaircities.com</t>
  </si>
  <si>
    <t>https://youtu.be/ydjjtD3a32o</t>
  </si>
  <si>
    <t xml:space="preserve"> www.cyc.es</t>
  </si>
  <si>
    <t>https://youtu.be/M-maCO7CZks</t>
  </si>
  <si>
    <t>http://www.outsmart.ai</t>
  </si>
  <si>
    <t>https://youtu.be/6XCiEW_q758</t>
  </si>
  <si>
    <t>EDI-2019-18-YKT:CC Fraud Detection</t>
  </si>
  <si>
    <t>Finance</t>
  </si>
  <si>
    <t>https://capte.co/</t>
  </si>
  <si>
    <t>EDI-2019-3-EMTV Urban bus fleet operational optimization</t>
  </si>
  <si>
    <t>Transport &amp; Logistics</t>
  </si>
  <si>
    <t>https://youtu.be/cjlHF_Y_HB8</t>
  </si>
  <si>
    <t>http://www.ilivetech.it/</t>
  </si>
  <si>
    <t>EDI-2019-1-EDP. Predictive Model of Churn Rate</t>
  </si>
  <si>
    <t>https://youtu.be/XgxQWDDT-8s</t>
  </si>
  <si>
    <t>http://smapenergy.com/</t>
  </si>
  <si>
    <t>EDI-2019-4-ENERGA. Determining the load profile for energy metering points (MP)</t>
  </si>
  <si>
    <t>http://www.bdestas.com/</t>
  </si>
  <si>
    <t>EDI-2019-21-EMASESA_2. Demand Management</t>
  </si>
  <si>
    <t>https://youtu.be/vlXe0eOKq4c</t>
  </si>
  <si>
    <t>https://risk42.com/</t>
  </si>
  <si>
    <t>EDI-2019-18-YKT. CC Fraud Detection</t>
  </si>
  <si>
    <t>https://youtu.be/mAWEwQpRSrM</t>
  </si>
  <si>
    <t>http://sensifai.com/</t>
  </si>
  <si>
    <t>EDI-2019-15-TUB Traffic Analysis</t>
  </si>
  <si>
    <t>https://youtu.be/yQ0LHFRpKXk</t>
  </si>
  <si>
    <t>http://www.tsenso.com</t>
  </si>
  <si>
    <t>https://youtu.be/DHPcqemEmDc</t>
  </si>
  <si>
    <t>EDI-2019-10-MIGROS IoT in Retail</t>
  </si>
  <si>
    <t>https://ghostwriter.ai</t>
  </si>
  <si>
    <t>https://youtu.be/xqmEpzPPDeg</t>
  </si>
  <si>
    <t>EDI-2019-9-JOT_2 Pattern Recognition in Campaign Performance Indicators</t>
  </si>
  <si>
    <t>http://jetware.io</t>
  </si>
  <si>
    <t>https://youtu.be/HCjJb37HJBA</t>
  </si>
  <si>
    <t>EDI-2019-2-ELEKLJ Remote Measurement Control</t>
  </si>
  <si>
    <t>http://www.nevisq.com</t>
  </si>
  <si>
    <t>http://www.datrik.com</t>
  </si>
  <si>
    <t>EDI-2019-7-IGT:GAME PLAY DATA ANALYTICS</t>
  </si>
  <si>
    <t>Gaming</t>
  </si>
  <si>
    <t>https://youtu.be/KkvcKiB_QLI</t>
  </si>
  <si>
    <t>EDI-2019-22-VPS:MEANINGFUL CROSS-SECTIONAL BENCHMARKING OF BUILDINGS CONSUMPTIONS</t>
  </si>
  <si>
    <t>http://www.builtrix.tech/</t>
  </si>
  <si>
    <t>https://youtu.be/s-upedHpBgw</t>
  </si>
  <si>
    <t>http://www.dative.io/</t>
  </si>
  <si>
    <t>https://youtu.be/IzbNByytI_o</t>
  </si>
  <si>
    <t>https://energenius.it/</t>
  </si>
  <si>
    <t>Track 3 – FREE CHOICE CHALLENGE (Bring your own data provider and data)</t>
  </si>
  <si>
    <t>https://youtu.be/j5uVI3_c4rg</t>
  </si>
  <si>
    <t>http://www.novamet.ch/</t>
  </si>
  <si>
    <t>https://youtu.be/ftSpY-uB4rs</t>
  </si>
  <si>
    <t>http://www.ensaco.rs/</t>
  </si>
  <si>
    <t>https://youtu.be/KYoS7uR40_k</t>
  </si>
  <si>
    <t>http://www.uvantage.org/</t>
  </si>
  <si>
    <t>https://youtu.be/aNbbeCzE9w0</t>
  </si>
  <si>
    <t>https://ydata.ai</t>
  </si>
  <si>
    <t>EDI-2019-17-VRT_2:Make synthetic data for safe sharing with third parties</t>
  </si>
  <si>
    <t>https://youtu.be/EcCt0lSlnrg</t>
  </si>
  <si>
    <t>https://www.improvingmetrics.com</t>
  </si>
  <si>
    <t>https://youtu.be/Sdz12HGO61I</t>
  </si>
  <si>
    <t>http://www.arakne.it/</t>
  </si>
  <si>
    <t>EDI-2019-16-VRT_1. Auto-tagging News Articles</t>
  </si>
  <si>
    <t>https://youtu.be/dI_1xT7DVn0</t>
  </si>
  <si>
    <t>http://www.anadue.com/</t>
  </si>
  <si>
    <t>EDI-2019-FREE. Free Choice Challenge: Bring your own data provide</t>
  </si>
  <si>
    <t>https://youtu.be/pYJ1PBppaoY</t>
  </si>
  <si>
    <t>https://socialmeter.it/</t>
  </si>
  <si>
    <t>HALF AND HALF CHALLENGE (Data combination): IAAF-athlete-historical-results</t>
  </si>
  <si>
    <t>https://youtu.be/9WqbBgU6Z2A</t>
  </si>
  <si>
    <t>Sports</t>
  </si>
  <si>
    <t>EDI-2019-FREE. Free Choice Challenge: Bring your own data provider</t>
  </si>
  <si>
    <t>http://www.heldenkombinat.com/</t>
  </si>
  <si>
    <t>https://youtu.be/Fn2L8rcDEY8</t>
  </si>
  <si>
    <t>EDI-2019-11-RACC. OPTIMIZATION OF THE ASSISTANCE RESOURCES LOCATION</t>
  </si>
  <si>
    <t>https://www.salamancapc.com/innovation</t>
  </si>
  <si>
    <t>https://youtu.be/6hLt67FEOJg</t>
  </si>
  <si>
    <t>http://www.aindo.ai/</t>
  </si>
  <si>
    <t>HALF AND HALF CHALLENGE (Data combination): VRT-vrtnws-user-behaviour</t>
  </si>
  <si>
    <t>HALF AND HALF CHALLENGE (Data combination) UBIMET – weather-data-Iberian-Peninsula</t>
  </si>
  <si>
    <t xml:space="preserve">HALF AND HALF CHALLENGE (Data combination) </t>
  </si>
  <si>
    <t>https://youtu.be/7uAysSJXz9w</t>
  </si>
  <si>
    <t>http://www.rehand.net/</t>
  </si>
  <si>
    <t>EDI-2019-FREE. Free Choice Challenge: Bring your own data provider</t>
  </si>
  <si>
    <t>https://youtu.be/lMrTu0I8cEw</t>
  </si>
  <si>
    <t xml:space="preserve">Health </t>
  </si>
  <si>
    <t>http://intelsofttech.com/</t>
  </si>
  <si>
    <t>EDI-2019-1-EDP. PREDICTIVE MODEL OF CHURN RATE</t>
  </si>
  <si>
    <t>https://youtu.be/stYU6M73G3c</t>
  </si>
  <si>
    <t>http://www.actum4.com/</t>
  </si>
  <si>
    <t>https://youtu.be/IgHHx-dbrXQ</t>
  </si>
  <si>
    <t>Actum4 aims to develop through this initiative the project DRUINS (Data Reanalysis for Urban Information from Noise Sensors) as a solution to get enriched data from raw data generated from a Noise Sensors Networks deployed across the city of Santander (Spain) and operated by Universidad de Cantabria. Generating this information about noise in a “friendly” way will allow Universidad de Cantabria to offer it to Santander City Council to take useful decisions in order to put in place the correspondent action plans regarding the noise pollution in the city.</t>
  </si>
  <si>
    <t>http://www.binarybrains.ai/</t>
  </si>
  <si>
    <t>https://youtu.be/slt4m_vdOSM</t>
  </si>
  <si>
    <t>EDI-2019-21-EMASESA_2. Demand Management</t>
  </si>
  <si>
    <t>https://feelingstream.com/</t>
  </si>
  <si>
    <t>Feelingstream is creating a customer service analysis tool for large corporations. Feelingstream analyses and evaluates customer conversations in different channels -
phone-calls, emails, chats, chatbot and NPS (Net Promoter Score) and collects the
conversations onto single platform connected to customers, agents. The platform provides
real-time actions and insights for business managers, product owners, quality managers and
agent support teams. During the EDI program, Feelingstream team developed the following components:Speech-to-text (Russian, Finnish, Swedish), Conversational features, Rules and actions,Interactive reporting based on storyboards, chat conversation analysis and process mining,
response delivery.</t>
  </si>
  <si>
    <t>https://youtu.be/bNqrHzj8ABc</t>
  </si>
  <si>
    <t>Binary Brains offers demand predictions as a service. Variables affecting demand are something they
work with on a daily basis. The solution proposed tackles the EMASESA Demand Prediction challenge  to explain the changes in demand month over month, by adding variables to the algorithm and by digging deep into their effect on the target variable (the demand).The solution considers adding weather data, population data, population growth data, BNP growth data, climate change data, calendar data, holiday data, tourism data etc.</t>
  </si>
  <si>
    <t>IntelSoft helps companies better understand and predict their operations, customer behavior, and external environment by bring leading-edge technologies in the field of mathematical modeling and AI methods to day-to-day decision making. The solution proposed by IntelSoft to address the “Churn Rate” challenge involves modeling + infrastructure to run in production.
Steps included: get data from Data Provider’s data source, transform data and create
new features, the modeling itself, model validation, deployment, model usage and
display results on a web page.</t>
  </si>
  <si>
    <t>ReHand prediction system addresses the challenge from Ibermutua of identifying those patients who are
more prone to have a worse or slower recovery and those who are more prone to consume more
resources. Thus ReHand, thanks to the algorithms created through the database of patients from the last
10 years, estimates a date for the patient to be discharged and the condition to which the patient finishes
with his/her rehabilitation process (total recovery, improvement with sequelae, etc.). These estimations
are updated based on the data generated from each patient, and are sent periodically to health
professionals, adding this information to the automatic monitoring reports about the performance in
ReHand application of each patient and about the patient ́s clinical evolution through the results on
clinical questionnaires sent.</t>
  </si>
  <si>
    <t>The solution proposed by Aindo is a software package for the generation of synthetic datasets. The generated data retains all of the statistical properties of an input dataset, without containing any sensitive information. Thus, it is the perfect instrument to share data with external data analysis service providers while ensuring compliance with GDPR. The system is based on the latest advances in generative machine learning: Generative Adversarial Networks (GAN) and Variational Auto-Encoders (VAE).</t>
  </si>
  <si>
    <t>SPC QuickSupport solution offers its main output to assistance companies, through a web front end,
that also offers API access (named optimal resource assignment API) for integration in SPC
clients systems. Information provided will let them know how to deploy their assets efficiently
(specifying which kind of assets &amp; where), to attend incidents as quick as possible reducing
response times and converting this advantage into direct savings, as they could provide more
services with the same infrastructure, and an improved value to their customers. There will be
a Mobile APP, that upon customers request can be integrated into our customers APP via a
second API (named client aware resources API), that will make their customers aware of
optimized location of their assistance resources, due to their assistance investment into
prediction &amp; optimization. Mobile app will also publish detected dangerous zone, so users could
be aware and careful.</t>
  </si>
  <si>
    <t xml:space="preserve">The proposed solution is a generic tool for semantic video analysis that takes as input a video and outputs the class and timestamp of each detected event.
For the specific challenge of track 3 we work together with ClipMyHorse as the data provider to automate the detection and recognition of participating horses and riders in equestrian competitions hence enabling scalability and new revenue streams.
Our approach is generic and can also treat players, logos, vehicles or other objects of interest as detectable ‘events’. </t>
  </si>
  <si>
    <t>Total Wall is the product proposed for addressing the need of sport event organizers to
cope with the collection and mining of customer historical and social data for fans engagement
challenge. The product is a real-time interactive mosaic composed of many widgets, visualizing
images and infographics, designed to convey useful information during events and to increase
audience engagement by harnessing the moment of maximum emotional involvement with the
event. It can be projected on maxi screens throughout the competition locations during the event,
as well as being embedded in websites for enhancing the live engagement of the audience following the event remotely.</t>
  </si>
  <si>
    <t>Anadue has created a Location Intelligence platform capable of producing insightful analytics and
reports to help cities and mobility operators manage their operations more efficiently.
For this solution, they used vehicle journey data from their data partner Transpoco (approximately
15000 fleet vehicles across Ireland), as well as integrated new data sources like open bikeshare data
and weather data. The aim is to produce analytic reports for cities to understand the impact that
micromobility has on city traffic (both in congestion and speeding). They also produce reports for
mobility/micromobility companies to help them make their operations more efficient in deploying
their vehicles, and help them become more profitable.</t>
  </si>
  <si>
    <t>The solution is an unsupervised topic analysis tool able to assign detailed tags to hundreds of
news, made of different multimedia content types and daily produced in four languages with a
prevalence of those produced in Dutch. The architecture of STAG, Arakne's solution, fits the proposed
challenge because: A) The STAG Ingestion Layer has the ability to scale horizontally thus managing
to take input streams of various size. Moreover, the Ingestion Layer is able to demux and transform
heterogeneous multimedia contents implementing a pipeline for each type. B) The STAG Batch and
Speed Layers operating in a Lambda-like architecture assign the keywords to the news using the ESA
algorithm that is a fully unsupervised algorithm leveraging a pre-existing human-made Knowledge
Base (KB) where the relationship between concepts and words is made explicit. Because of latter
feature, Wikipedia is a very suitable candidate to constitute the STAG KB; Wikipedia is also available
in different languages and could be coupled with a translation engine to move from one language to
another and improve the tagging process. C) The expansion of the different Wikis with domain
specific KBs and the STAG Lambda-like architecture ensure a high accuracy of the tagging process,
because they make the KB rich and up-to-date by including the most pertinent and recent concepts
from newly published articles.</t>
  </si>
  <si>
    <t>The proposed solution consists on a platform for predictive analysis and anomaly detection
for target variables (such as water consumption or water flow) measured over time. The
adjustment of time series models allows both to detect patterns and predict future values.
The detection of anomalies aims to control the quality of the data and to detect anomalous
situations, differentiating between anomalies of consumption, water leaks and sensors. This
system is supported by a lambda architecture divided on two independent processing lines.</t>
  </si>
  <si>
    <t>The goal is to produce synthetic data from a given data set/source, enabling the share
of the data produced with third entities without data privacy concerns. YData solution is composed
of three main layers and components:
Data ingestion: Apache Nifi is responsible for the pooling from data provider’s data. The
data consumed by Nifi will then land in the file system.
Data processing and training: Data preprocessing tasks using Apache Spark. The
objective is to transform the data into a format (tabular) that is viable for the implemented data
synthesizer algorithm to be trained, as well as encoding categorical variables.
Serving: The synthetic data generator is served as API, using Docker containers. The
whole process can be configured and monitored in a GUI (Graphical User Interface).</t>
  </si>
  <si>
    <t>The solution proposed by uVantage is a data agnostic platform technology to analyze financial data streams. uVantage reads and understands unstructured, semi-structured and numerical records. Use cases addressed include fraud detection, anomaly detection in financial transactions and credit analysis. Unlike standard
platforms like IBM Watson, SAP or SAS, uVantage provides on top of machine learning methods,
behavioral analytics as well as alternative data like threat intelligence which is fused with the
customers data. The solution is used to identify fraudulent transactions in real time and to predict the
probabilities of loan repayment. The uVantage Platform breaks down each financial transaction into a series of individual elements such as account, merchant, mobile device and IP address, to name a few examples. Machine learning predictors are then employed to interpret and anticipate the behaviors of each element over time.
These profiles are updated with each transaction and allow each element of every transaction to be
analyzed separately, as well as in aggregate. uVantage employs unsupervised and supervised machine learning method cascading to detect anomalous payment behaviors in cases where the data is thin or unstable to solely utilize a supervised model.</t>
  </si>
  <si>
    <t>Ensaco is developing Strategic Mind, a solution to churn prediction EDI challenge, using a dataset
from EDP data provider. They proposed a solution architecture where data
integration part is made up of a rich set of connectors for data sources like Apache Kafka (real-time
streaming), various relational and NoSQL databases, or file system. The Strategic Mind architecture is oriented towards microservices using MS Technologies based on Azure Service Fabric. In this way, they are
independent of the type of cloud and Operating System. Such architecture enables scalability, i.e.
easy system expansion, flexibility, stability and good performances of the system. In addition, it is
important to emphasize that a complete environment can be developed independently of the cloud and
at some point deployed to the cloud.</t>
  </si>
  <si>
    <t>Novamet develops SmartMelt, a unique add-on system for the optimization of
aluminium melting operations.
SmartMelt solution includes a digital-twin furnace, which combines very efficient numerical
calculations with on-line data acquisition. Designed to be integrated on any existing
industrial furnace, it allows to minimize energy consumption and environment impact. Optimizing the melting efficiency by only 10% can save nearly 0.5 M€ annual cost for the operation of a medium-size furnace with a huge beneficial impact on energy saving and environment.</t>
  </si>
  <si>
    <t>Cartiere del Garda is a paper mill factory that deployed a massive 50Mwh co-generator. Part of its produced energy  is used within the factory, while the unused is offered to the national grid. The process is demand-driven: Cartiere del Garda delivers a forecast on the amount of energy that it will offer in the upcoming two days, and errors on such a forecast lead to monetary penalties imposed by the energy provider.
With the GEM-Analytics framework  solution, Energenius collects the actual and forecasted data and crunch it through AI-based algorithms. By doing so, they digitise and automate what is currently a human process, let machines learn and store knowledge that could be lost, and improve the quality of the estimation. Indeed, Energenius performance KPI is to reduce the aforementioned penalties by at least 20%.</t>
  </si>
  <si>
    <t>The goal is to anticipate churn in order to proactively engage consumers with a relevant retention strategy and address their concerns before the take the decision to leave.
The solution uses sophisticated models which are built and operate in real time utilizing a mix of Website, CRM and external data. Every interaction with each consumer may feed into the churn model using big data technology, data modeling, and a configurable algorithm. Alerts and real-time triggers initiate timely interventions to retain at-risk customers.
The benefits of this solution are: 
Proactive identification of customers at churn risk
Adaptability and flexibility: Different algorithms can apply to different groups and demographics
Corrective actions at the needed time: marketing campaign, offer, service call…</t>
  </si>
  <si>
    <t>Builtrix developed a robust and adaptive algorithm to cluster commercial buildings using critical
features selected from their meta-data such as annual consumption, working schedule, number
of users, area, and power demand. The aim of the work is to provide meaningful cross-sectional
electricity consumption benchmarking for different buildings. Builtrix solution is called LENS.
Thus, buildings are classified, and baselines have been generated to benchmark the standard
metrics (e. g. kWh/m2, kWh/cap, Load Factor) and track the defined KPIs (e. g. energy efficiency
and operational cost saving plans). The results are then visualized and verified by the energy
expert from data provider (VPS) and other Builtrix customers.
To develop this solution, a group of VPS clients (schools) are selected as the case study
population, their meta-data and live consumption data are collected using an API and pushed to
our scalable database. Then, AWS is used for the processing of big data. To enrich the case
study population, more buildings’ data are imported from the Portugal open-access databases. A
set of important features of the buildings are selected for training the clustering algorithm.
After the training, test and validation phase, the model is deployed at the endpoint and the output
is used for generating the expected baseline for each cluster. The baselines are the time series
predicted. The trained bucket is deployed in the endpoint to provide services on the visualized
widgets in the UI developed in open access platform.</t>
  </si>
  <si>
    <t>IGT owns hundreds (or thousands) of different games that are played by millions of users spread
among different countries and operators. Having such software (games) variety implies that game dimension will play an important role when obtaining insights on players behaviors and preferences on different games (or game families). Therefore the solution will focus on these two dimensions, players and games.
The scope of the solution can be divided into three blocks:
Exploratory data analysis (EDA) and feature engineering: A deep business understanding (with the help of IGT
experts) and EDA is necessary to design the feature engineering pipeline that will produce two rich sets of features (that is, two datasets) characterizing the two target dimensions, games and players.
Unsupervised machine learning: Although supervised learning techniques will be used within the solution, the main ones will be unsupervised. These will be applied to both datasets in order to: 1) Identify groups of games with similar properties (performance, user retention, etc.) 2) Identify players behavior patterns.
Application: An application allowing different business users (UX designer, marketing manager, product manager, etc.) to easily explore the insights and patterns found will be developed. Such application will allow, at least, exploring all the new data dimensions created and exploring similarity patterns among games or players. Additionally, an API will be developed allowing IGT consuming these insights directly from their ERP or BI platforms.</t>
  </si>
  <si>
    <t>The proposed solution consists of three parts:
- Data import module: configure the data sources
- Analytics software: algorithms which analyze the datasets
- Frontend: Select and adjust parameters, view graphics
In the first step, several sensor modules can be selected, the dataset is then adjusted accordingly. This
makes sure, that the solution can be used for every store, also when stores do not have all sensors.
However, there should be a clear structure for data input, for example in JSON format.
The Analytics software uses several algorithms to analyze the data. The further work will show which
algorithms these will be. The data analysis may be done on-site for store-specific requests and in the
cloud for overall requests.
The frontend is the user interface. Here, users can select the parameters for their analysis, for example
the time interval, intervals for the day of the time and the sensors. It can also be possible to run a
“what-if” analysis, for example to compare what happens when the temperature is one degree higher.
These three parts are connected, but can be adjusted independently. This makes the solution very easy
to adjust in the future.</t>
  </si>
  <si>
    <t>ELEKLJ provides periodic measurements coming from a large number of electricity smart meters, which can contain erroneous values due to equipment malfunction, installation and configuration errors, etc. The task is to identify such issues and provide an operator with a workflow helping to analyze it and plan actions to resolve it.
The solution consists of three loosely coupled subsystems: 1) modeling: creation and updating of detection models using the entire data volume;
2) detection: stream processing of new data for error scoring and creating reports based on the
score; and 3) workplace: a visualization and control interface for operators.
Detection subsystem runs models created by modeling subsystem. The models are used by one or
more detectors to process new measurements from smart meters as a data stream and to calculate
its error scoring, estimate its belonging to one or more classes of errors and the weight of the error.
This output stream is used for creating error reports, for visualization of error context and details,
and we also integrate it with customer's IT systems.
Such a modular architecture allows us to ensure the solid and flexible management of data and
models, minimize the consumption of computing resources yet meeting all performance
requirements, and to reduce development costs by reusing the same components in application
tasks with customizing the integration of data input and analytics output only for specific task
requirements.</t>
  </si>
  <si>
    <t>The aim is to find a relationship among the local events and online information (shares, open dataset, socials, web, RSS, etc.), connecting the offline with the online world.
The relationship can be related to the results reached with different advertising campaigns, the keywords used, the area involved.
The results contribute to creating for JOT a live notification service to alert it when a
significant event that can improve the campaign is starting or is in progress.
The idea is to merge the data provided by JOT with the insights from public sources (open datasets, socials, web, RSS, etc.), using You Are My Guide patented "Method for dynamic management of an itinerary, and corresponding computer system and product" to create a matrix of localized knowledge, empowered by semantic services (via API of You Are My Guide https://ghostwriter.ai).
The data is treated as a time-series by day and time bands in sensitive clusters: lunchtime, dinner time, primetime, travel to reach the workplace, holidays, etc.</t>
  </si>
  <si>
    <t xml:space="preserve">The solution is based on Apache Spark engine running on a Hadoop cluster, ensuring high performance computing, high availability of the system and native scalability features.
They have proposed a multilayered data structure in which all data sources flow through a sequential set of data structures, hereby gaining at conceptual and validity level. Specifically, those layers are: Ingestion, Curation and Provisioning. Ingestion layer is the landing zone for the data sources and the place to validate the data agreement (data types, number of rows, etc.). On Curation layer further validation of data and very specific analysis will occurs. Finally, Provisioning layer feeds the different ML processes and the analysis tools. This layer has wider variety of data paradigms implemented, from normalized multidimensional structures to massive flat and plain tables.
They also provide a Knowledge Extractor based on Spark ML libraries. This module obtains a set of rules that relates ambient conditions and transactions by means unfavorable and optimal ambient conditions. But also, it detects anomalies on data that could be translate to a problem such as fraud actions or malfunction devices
Based on both kind of knowledge outcomes, relations and/or anomalies detected, further analysis will be performed. For this purpose, a powerful analysis platform based on a BI server and interactive notebooks are provided. </t>
  </si>
  <si>
    <t xml:space="preserve">In modern cities, millions of connected sensors are generating massive amounts of data that pave the way toward smart cities. 
The provided solution “Sensifai AI-powered Traffic Analysis System” tackles the traffic analysis problem using the data stream of multi-cameras. 
The main distinctive challenge of this project is that the objects are small and located far from the camera under different illumination and various weather conditions. Sensifai solution involves three steps: In the first step, they detect all vehicles in all video feeds. Then, a feature vector is assigned to each vehicle that best describes it like a finger-print to classify different vehicle types. Finally, the vehicles are tracked within a camera view and re-identified in other cameras across the city. </t>
  </si>
  <si>
    <t>The product INFINITY has been designed as a state-of-the-art enterprise realtime risk assessment platform for credit scoring and fraud detection. It's tailored to ingest, process and persist fast and unbounded streams of data and react to scoring requests on a scale of under 200ms.
The data processing architecture we chose for INFINITY is highly influenced by Risk42 collective experience in designing enterprise software for fraud prevention and the specific requirements of the fraud and risk domains. This includes:
-obtaining important behavioural information by incorporating previous end customer behaviour (where the technical challenge in a realtime context is materialising relevant information from an end customer's event history instantly).
-Putting individual behaviour into context relative to the behaviour of others, which technically means materialising aggregated population behaviour instantly. 
Therefore, INFINITY is as a good fit to tackle the tasks posed in the credit card fraud challenge</t>
  </si>
  <si>
    <t>Bdestas solution is a new data driven RT (real time) methodology to action an informative and processing pipeline, that will deliver accurate forecasting and decision support for water administrators. Using intuitive and interactive data visualization and ML processing, events will be triggered from identified deviations and specific needs/checks/missuses to boost processes of water management countermeasures. 
Data coming from EMASESA monitoring (Sensor Monitoring stations, Automated Meter Readings), and other data logic from EMASESA distribution operations), environmental and weather historic data (from AEMET/EUMETSAT weather data and predictions), population demographics and touristic accommodations occupancy will be managed and processed from the point of view of volume demand forecasting (based on historic patterns) and real time data feed processing from these patterns and context use.</t>
  </si>
  <si>
    <t>Smart Meter Analytics Platform is a SaaS solution to transform the growing amount of smart-meter data into actionable business value. We help our utility clients leverage this collected energy consumption data into applications that inform internal strategic decision-making, increase profitability and customer retention; as well as allow for the testing and rapid deployment of new digital offers. The solution proposed aims at improving an algorithm for determining the load profile for energy metering points (MP). The result will reflect the hourly energy usage of the customers, including cases where data is missing or otherwise unavailable and needs to be predicted.
As a final result they will provide the documentation on algorithmic development and performance with graphical presentation of segmented customer demand for each DSO area</t>
  </si>
  <si>
    <t>Live Tech proposes the customization of its Churn Prediction module through the use of its platform DS4BIZ.
DS4Biz is a RAID (Rapid Artificial Intelligence Development) framework that allows users to develop AI applications combining at the same time machine learning, natural language processing and big/real data elements. DS4Biz RAID framework consists of a series of AI modules, accessible as services, which can be combined in different ways according to the needs and objectives of the project. Each module, accessible with simple rest calls, is specialized in performing specific functions of an AI project (such as Classification, Clustering, Named Entity Extraction, Topics Extraction etc ) simplifying and accelerating development activities. The framework allows users to easily integrate third-party AI services or customer applications (Ui Path, SAP, Chatbot, etc.) making easier the integration with the environments in which it operates.</t>
  </si>
  <si>
    <t>Capte solution involves the use of the Dijkstra algorithm with a route_segment weight based on actual GPS data coming from the bus can be applied to generate consistent and real-life routing of the lines, and therefore not promising a transportation offer that cannot be withstand.
In combination with the GTFS of the network, comparison and insights can be provided in
real-time about the discrepancy between the transportation offer as promised to the
passenger, and the actual transportation efficiency. Both the offer and the operations can be
improved and adjusted based on this.
In addition Capte’s homebrewed DataProcessor &amp; rule-based event detection can help
detecting in real-time things such as overload of passengers, misuse of the bus and technical
breakdowns.</t>
  </si>
  <si>
    <t>Employees are burdened with lots of manual, repetitive and tedious processes that are currently hard or very expensive to automate. Instead of outsourcing these processes, companies can outsmart them – by implementing the flexible and self-learning AI Workers outsmart.ai. outsmart.ai can automate complex tasks involving unstructured data and can learn from human experience. outsmart.ai runs as a SaaS model that charges a monthly fee for each AI Worker that is deployed.
By using the unique human-AI feedback loop, employees are only involved where their input is most valuable, while all other tasks are performed automatically. With outsmart.ai, corporates can harness the potential of AI today and create real impact for their organisation and for their employees.</t>
  </si>
  <si>
    <t>EDP challenge is focused on customer churn prediction. However, the business goal must be retaining potential churners, and thus just the prediction itself could become completely useless without the suitable context. Therefore, CyC proposes a solution that combines ML to anticipate who is going to churn, Shap to explain the likely underlying reasons, and BI to transform this information into the preexisting one into something that can be used by business experts to retain their customers. This solution allows to: 1) anticipate customer churn; 2) analyze other business metrics and dimensions to better plan and evaluate retention actions; and 3) to discover and better understand the drivers of churn phenomena. We have developed the following technical architecture to deal with this problem, by combining BI semantic tools and Machine Learning models and techniques.</t>
  </si>
  <si>
    <t>The goal of the solution is to integrate an air pollution forecasting service to the bettair® platform employing pollution data from the European Environmental Agency (EEA) and weather (forecast) data from UBIMET. Right now, bettair Static nodes (BET entities) send data to the platform where it is collected by the IOT Agent and forwarded to the devices module that tags and stores it. Afterwards, the data processing service retrieves the available data from the storage units and generates the calibrated sensor measures which are sent to the Orion content broker and the storage unit.
The devices module is the key point for data ingestion since it tracks all the raw and processed data of the BET entities and serves all the requests from user interfaces. The devices module will also manage the pollution data of the external stations (EXT entities) and integrate the weather and weather forecast data to each entity (expected 1 sample per hour).
This will be possible by adding two new modules to the back end: a connector to receive the external raw data and a data selection module to gather and format the data related to each EXT or BET entity to be supplied to the devices. The external raw data will also be stored on a Hadoop cluster to generate more accurate models in the future. The forecast service will be mostly a replica of our calibration service. The relevant changes are i) a different algorithm to generate both the models and the estimates and ii) the pre-processing. Setting up the forecast service will be straightforward once the forecast code has been tested, since only we will have to slightly modify a docker compose file. Then, integration tests will be run to evaluate both the behavior of the devices and the new designed modules and to allocate as many computational resources as needed.</t>
  </si>
  <si>
    <t>The DAIAD system is supported by a highly efficient Big Water Data Engine, able to process large amounts of water consumption data. The software stack of the engine is depicted in the image. Specifically, the software stack consists of the following components: (i) A Hadoop Distributed File System (HDFS), for redundant storage and high throughput data access for huge volumes of data. (ii) The Apache HBase wide-column NoSQL database, for low latency, random data access over HDFS. (iii) The YARN resource manager, for taking inventory of the available resources and running all necessary services. (iv) The Hadoop MapReduce big data processing framework, that simplifies the development of highly parallelized and distributed programs. (v) Apache Flink, a scalable data processing platform, lying over the HDFS that supports MapReduce-based operations and data transformations. It provides a mechanism for automatic procedure optimization that achieves better performance of iterative MapReduce algorithms compared to other platforms.
The proposed architecture can accommodate the data provided by EMASESA and support all required analyses operations, due to its inherent scalability and maturity. The proposed architecture has already been instantiated and piloted over much larger and complex amounts of data and algorithms, demonstrating its applicability.</t>
  </si>
  <si>
    <t>Sensinov successfully launched the Next Generation Building Operating System, an interoperability platform for smart buildings that makes it possible to control multiple existing buildings regardless of vendors in order to increase energy efficiency and save on operational costs widely.
They are now expanding their portfolio to address big data driven energy efficiency. Their involvement with EDI allowed Sensinov to explore the role of techniques from machine learning and big data analytics in energy efficiency (but also predictive maintenance and security threat analysis) with two related business objectives: cross-selling to existing customer a new feature and acquiring new customers</t>
  </si>
  <si>
    <t>The solution TRAS (Tvarit Retail Analytics Software) is a retail AI software built by Tvarit GmbH. TRAS has 4 configuration tabs which are designed for handling multiple retail stores data analytics:
-“Datasources” provides connection capabilities with Hadoop, Influx, ElasticSearch, SQL etc.
 -In “Stores”, users can input metadata of a retail store and further users can define multiple stores here. Users can also transfer the AI-models from one store to other similar stores. 
-In “Parameters”, user has access to Sensor Data as well Transaction Data.
-Finally, in “Job”, one can define tasks such as “Data Harvesting for Store”, “Predicting Basket Size”, “Tweaking Ambient Conditions for maximizing basket size” etc.</t>
  </si>
  <si>
    <t>The challenge of defining a new management system for water reservoirs has been tackled through 1) the provisioning of accurate forecasts of water demand and water inflow for the monthly planning of water abstraction and 2) the simulation of volume changes in the reservoirs according to different strategies of water abstraction.
The solution mainly requires 1) real time data on water volumes (EMASESA data) 2) monthly forecasts of weather variables, to predict the water inflow in the basins (Copernicus OPEN data), 3) tools for water prediction and for simulating water abstraction in reservoirs. Data are retrieved via API.
The proposed solution, Waterjade, is scalable, preserves confidentiality of customer data and it is based on state-of-the-art open source tools.</t>
  </si>
  <si>
    <t>Contiamo built a solution for EDP that covered the following key deliverables - 1. Overall churn prediction in a given period of time; 2. Top drivers of churn in a given period of time; 3. Identification of customer groups of interest; 4. Top drivers of churn for specific customer groups; and 5. Predictions for number of customers/contracts that will churn for each customer group.</t>
  </si>
  <si>
    <t>Sensei solution relies on fine-grained customer behaviour data to recommend products to customers from food and grocery retail stores. From a daily store operation, Sensei collects metrics that capture the variation of customer choices along distinct dimensions such as day-of-week, season, basket value, or product categories. Those metrics enable the creation of rich customer profiles and the provision of more truthful product recommendations than those currently obtained by retailers. Indeed, the lack of data that accurately reflects the activity inside the stores hinders the accuracy of recommendation systems.</t>
  </si>
  <si>
    <t>ORBEM will sell two products and services based on a combination of Magnetic Resonance Imaging and Deep Learning: fertility detection of chicken eggs before incubation and sex detection of chicken embryos in-ovo.
Around 15-20% of eggs are not fertilized – they are incubated over three weeks just to be thrown away afterwards. ORBEM’s system will enable hatcheries to detect infertile eggs right after they are laid, and sell them to regular food markets.
Additionally, over 7 billion male chicks are culled right after birth each year, as they do not grow the amount and quality of meat expected by the market and do not lay eggs. ORBEM’s solution will detect male embryos on day 5 of incubation, when the embryos are not developed enough to feel pain and the eggs can still be sold to secondary markets. 
The computational unit orchestrates the classification of eggs, indicating the scanner when to scan, receiving the data from it, processing and classifying it, and passing the classes of each egg to the sorting device. The computational unit is remotely accessible from ORBEM operations platform and store metrics and data for further analysis</t>
  </si>
  <si>
    <t xml:space="preserve">Outsmart.ai GmbH </t>
  </si>
  <si>
    <t>Georgios Chatzigeorgakidis</t>
  </si>
  <si>
    <t>Cristina López Bolao</t>
  </si>
  <si>
    <t xml:space="preserve">https://youtu.be/O3bAyOqo0zM </t>
  </si>
  <si>
    <t>Portfolio available at</t>
  </si>
  <si>
    <t>https://edincubator.eu/startups-2020/</t>
  </si>
  <si>
    <t>Website</t>
  </si>
  <si>
    <t>CROPT</t>
  </si>
  <si>
    <t>Cropt d.o.o.</t>
  </si>
  <si>
    <t>https://www.cropt.ag/</t>
  </si>
  <si>
    <t>Call 3</t>
  </si>
  <si>
    <t>EDI-2020-18-UBIMET: Model Anomaly Detection</t>
  </si>
  <si>
    <t xml:space="preserve">DONA is a plug-and-play insurance product that introduces objectivity and transparency in crop insurance, the two most hindering factors behind the low uptake of crop insurance in Europe (20%). We will use advanced machine learning algorithms in conjunction with Ubimet’s weather data, satellite and smartphone images, and soil maps to accurately assess and verify the damages, which will cut the need for large teams of loss adjusters and minimise the room for error. Furthermore, by applying the yield prediction models to historical data, we will be able to estimate the production risk and help the insurance company set the premiums accordingly.
</t>
  </si>
  <si>
    <t>https://youtu.be/C_JMwSP9HXI</t>
  </si>
  <si>
    <t>Finclude (fka. Verge.Capital)</t>
  </si>
  <si>
    <t>Verge Capital Limited</t>
  </si>
  <si>
    <t>Ireland</t>
  </si>
  <si>
    <t>https://www.finclude.ai/</t>
  </si>
  <si>
    <t>EDI-2020-21-YKT: Credit Card Fraud Detection</t>
  </si>
  <si>
    <t xml:space="preserve">We offer creditworthiness and affordability assessment for individuals. Consumers receive the service for free, while businesses (mostly banks) pay for their inquiries. We provide mobility of the individuals’ credit profile and we enable credit assessment based on transactional behavior, which is a huge win for self-employed applicants, first time employees and more social groups. 
We need to come up with more, value adding, services to incentivize individuals to keep using our service. To this direction we have evaluated credit card fraud and identity theft monitoring tools for them. This will be something new for the EU where most such systems are operated by banks who are very slow in informing consumers on potentially suspicious cases, mainly because of labor intensive processes. We will automate the process and alert consumers on suspicious activity so as they reach out pro-actively to their bank.
</t>
  </si>
  <si>
    <t>https://youtu.be/mvsuJsb2JEU</t>
  </si>
  <si>
    <t>Cleverly</t>
  </si>
  <si>
    <t>Cleverly, Lda</t>
  </si>
  <si>
    <t>https://cleverly.ai/</t>
  </si>
  <si>
    <t>EDI-2020-17-SONAE: Automate Customer Service Workflows and Drive Efficiency with Artificial Intelligence</t>
  </si>
  <si>
    <t xml:space="preserve">Cleverly allows for customer service teams to be 30% more productive by eliminating the manual work that happens in support centres. Combining a strong knowledge management foundation with AI capabilities, we offer the following suite of products:
- Knowledge Management Platform - helping companies keep an up-to-date content database with AI generated templates and collaborative content review. 
- Triage - labeling incoming requests automatically with an industry leading taxonomy defined using a data-driven approach. 
- Agent Assist - helping your team perform at their best with contextual resolution procedures and reply suggestions for agents. 
- Automate - triggering automatic workflows and replies for simple requests that don’t need human intervention.
</t>
  </si>
  <si>
    <t>https://youtu.be/jPNGsHKIFto</t>
  </si>
  <si>
    <t>adiutaByte GmbH</t>
  </si>
  <si>
    <t>https://www.adiutabyte.de/</t>
  </si>
  <si>
    <t>EDI-2020-16-RACC: Optimization of the Assistance Resources Location Allocation</t>
  </si>
  <si>
    <t xml:space="preserve">adiutaByte provides a fleet optimization solution as Software-as-a-Service. The solution combines the strength of various mathematical and AI methods with planners' expertise in a cloud-based planning and optimization software. The holistic support system for various planning challenges automatically considers constraints such as time windows, qualifications, categories, or capacities as well as special factors such as customer and employee preferences. Thereby, complex planning is simplified, and the workload of employees reduced.
Based on our fleet optimization solution, we provide further solutions to strategic planning questions, for example location, district and personnel planning, resource location allocation, order planning and scheduling and scenario analyses.
</t>
  </si>
  <si>
    <t>https://youtu.be/byZ1nUL_7OA</t>
  </si>
  <si>
    <t>DS TECH</t>
  </si>
  <si>
    <t>Dstech srl</t>
  </si>
  <si>
    <t>https://www.dstech.it/</t>
  </si>
  <si>
    <t>EDI-2020-13-JOT_2: Pattern Recognition Campaign Performance Indicators</t>
  </si>
  <si>
    <t>We are acknowledged by industry analysts as one of the fastest growing service companies in Italy focused on providing support to companies in innovation and digital transformation projects.
The main services that Dst offers to the market, through its 6 Business Lines, are:
●Consulting and design of digital strategies
●Service Design (UX, design thinking)
●Software development and Cloud
●AI and Machine Learning
●Digital Customer Service and Customer Care mgmt.
●Digital Marketing
●Support for Innovation and R&amp;D projects
The value proposition our Campaign Management Predictive Platform, “Vate”, is:
“We help marketers, agencies, and publishers strengthen customer connections with data and technology. We strive to understand how our clients see the world and what they care about in order to be the best champion and partner. We do this by building innovative, flexible solutions and strong relationships that prioritize honesty, openness, and doing the right thing”.     
The unique selling points of our platform are: 1.Unbundled Technology: Companies will use our technology to power their data-driven marketing initiatives. Unlike marketing stacks Vate doesn't add bloat to products or force unnecessary services. We take a consultative approach to understand the data challenges and offer the solutions clients actually need and want. 2.Unrivaled service : Let’s win together. Our Client Success team is hands-on and high touch to optimize data strategy and help clients achieve their goals.  3.Unparalleled Flexibility: “Vate” 100% media-agnostic, which means clients can work with any of their preferred tech or media platforms. 4.Uncompromising Quality: Dst. is leading the charge to increase data quality across the industry. 5.        Unlimited Intelligence: See everything you’re missing about customers. Main need addressed: Our solution automates very complex and difficult activities and procedures that until now were done partially and cumbersome only by a very few very good analysts.</t>
  </si>
  <si>
    <t>Advanced Infrastructure</t>
  </si>
  <si>
    <t>Advanced Infrastructure Technology Ltd</t>
  </si>
  <si>
    <t>https://www.advanced-infrastructure.co.uk/</t>
  </si>
  <si>
    <t>EDI-2020-FREE</t>
  </si>
  <si>
    <t xml:space="preserve">We have built datasets from complex and silioed sources with diverse modelling languages that is a barrier to entry for any competitors. This position is protected by commercial exclusivity agreements, knowhow and human resource cost.
Our models have cutting edge machine learning and powerflow modelling features with x100 greater spatial resolution with minimal increase in compute requirement.
We have deep knowledge of industry deal-flow and work-flow giving meaningful insight into our UX design. This will help us gain market share which will act as a barrier to entry.
</t>
  </si>
  <si>
    <t>https://youtu.be/jmghAhrMqE4</t>
  </si>
  <si>
    <t>Amplify Analytix</t>
  </si>
  <si>
    <t>Amplify Analytix Ltd.</t>
  </si>
  <si>
    <t>Bulgaria</t>
  </si>
  <si>
    <t>www.amplifyanalytix.com</t>
  </si>
  <si>
    <t xml:space="preserve">Amplify Analytix provides data science solutions and services in the domain of marketing and sales across B2B and B2C industries. Amplify Analytix’s expertise includes data analytics, data modelling, data visualization, data science, and machine learning. The end goal is to make every commercial decision better through data.
Using clients’ existing in-house data, Amplify Analytix offers services that match the business needs, processes, and organizational readiness of the clients. 
Amplify Analytix’s agile data science approach ensures quick deployment, solid project ROIs and business relevance. It allows for faster project execution due to active customer collaboration with effective feedback loops and continuous non-linear work streams between Analytics, Technology and Business.
</t>
  </si>
  <si>
    <t>https://youtu.be/mBt4TeQ_p70</t>
  </si>
  <si>
    <t>Algomo</t>
  </si>
  <si>
    <t>Algomo Limited</t>
  </si>
  <si>
    <t>www.algomo.com</t>
  </si>
  <si>
    <t xml:space="preserve">Companies own large amounts of raw customer interaction data (e.g., customer service chat transcripts, customer support tickets, surveys, online reviews, etc).
However, they rarely have the resources to explore, organize and label this data.
Tagomo is an AI enabled software that helps companies of any size quickly identify the thematic 'topics' (or labels) and correspondent taxonomy in their text data, as well as annotate and organize it for any other analytic tasks.
At its core, Tagomo utilises recent advancements in Machine Learning (weak supervision, confident learning, and active learning) to provide intelligent recommendations to a non-technical subject matter expert, which significantly reduces the time spent on data exploration and labelling tasks.
</t>
  </si>
  <si>
    <t>https://youtu.be/rY-WZH2-2Ew</t>
  </si>
  <si>
    <t>BIG Srl (Italy)</t>
  </si>
  <si>
    <t>Business Intelligence Group s.r.l.</t>
  </si>
  <si>
    <t>https://www.businessintelligencegroup.it/</t>
  </si>
  <si>
    <t>EDI-2020-1-EDP_1: Electric Cars Charging Points Optimal Location</t>
  </si>
  <si>
    <t xml:space="preserve">Starting from its foundation BIG, thanks to its High Performance Computing, has developed and launched products/services that require great computational power for the processing of big data and the development of AI systems.
BIG makes use of a proprietary technological platform enabling to collect, organize and analyze a large amount of data through big data techniques and AI systems.
The company is specialized in high-tech and innovative activities for the organization and design of useful services for the implementation of online and offline strategic plans.
Through its products and services BIG wants to support companies in building up concrete projects, thanks to its no-frills approach, by exploiting its main assets that are: in-depth knowledge of markets, strong technological expertise, multidisciplinary approach.
</t>
  </si>
  <si>
    <t>https://youtu.be/hufw_jW0_bg</t>
  </si>
  <si>
    <t>Creation Labs AI</t>
  </si>
  <si>
    <t>Creation Labs AI Ltd</t>
  </si>
  <si>
    <t>https://creationlabs.ai/</t>
  </si>
  <si>
    <t xml:space="preserve">Today Creation Labs offer a service to build simulations to autonomous vehicle and smart city companies.  Training their AI models using our simulation results in a more accurate and robust AI model. 
We use computer graphics techniques to render out the scenarios that are needed for the training process. As this is a computer graphics simulation we are able to also render our pixel perfect annotations. Our USP is then using domain adaptation, a new technique in machine learning that takes the unrealistic renders and makes them look photorealistic. This is essential to make our simulation reliable.
Soon we are going to build a platform that allows our customers to build their own 3D environments which can be used as a photorealistic simulator for training, testing and debugging their AI models.
</t>
  </si>
  <si>
    <t>https://youtu.be/fwIrnYTsdaU</t>
  </si>
  <si>
    <t>Divizend</t>
  </si>
  <si>
    <t>https://divizend.com/</t>
  </si>
  <si>
    <t xml:space="preserve">Finance </t>
  </si>
  <si>
    <t>Private customers of brokerage/investment accounts are currently facing the problem that, for applying for tax refunds, they have to familiarize themselves with complex forms in the respective national language. For many people holding foreign shares, this is far too time-consuming, complicated and often infeasible due to language barriers. At the same time, the fees for commissioning specialized tax consultants are generally disproportionate to the final reimbursement amount. Thus, Divizend’s B2C software helps private investors to reclaim their taxes by automating withholding tax refund applications. Divizend is the first FinTech worldwide to work on digitizing such a service in a novel, user-friendly and price-competitive way.</t>
  </si>
  <si>
    <t>https://youtu.be/wvhd5X4bKH4</t>
  </si>
  <si>
    <t>Fractal Mind | Outliers</t>
  </si>
  <si>
    <t>Fractal Mind Lda</t>
  </si>
  <si>
    <t>https://fractalmind.pt/</t>
  </si>
  <si>
    <t>EDI-2020-7-HMR: AI/ML Predicting the Future of Pharma Market</t>
  </si>
  <si>
    <t xml:space="preserve">Fractal Mind brings know-how from the gaming industry to the design and development of engagement solutions in multiple business contexts, from B2B to B2C.
Outliers is their engagement platform, that brings a tried and tested gamification engine and game design know-how to the enterprise, to improve productivity and reduce turnover.
By leveraging MindOverData's Advanced Forecast Solution, they'll be able to combine their persuasive design and technology with Big Data and Machine Learning to successfully leverage market forecasts in different dimensions, from store to region level, from product to categories, from 7 to 120 days ahead, towards increased business optimization and employee performance.
</t>
  </si>
  <si>
    <t>https://youtu.be/qV4oMN5O-sc</t>
  </si>
  <si>
    <t>Grama, Lda.</t>
  </si>
  <si>
    <t>https://www.grama.io/</t>
  </si>
  <si>
    <t xml:space="preserve">Grama provides professional services to customers seeking to deliver complex IT solutions using state of the art and cutting-edge technologies. The range of expertise is in the following areas: UI/UX and solution design, software development, quality assurance and project management; in addition, it is currently investing in the areas of Big Data and Machine Learning.
At EDI, Grama is addressing an EDP challenge by developing a website which will show the optimal location to install charging points for electrical vehicles. This website will also include additional features which EDP may find interesting to manage its EV charging infrastructure, such as real electricity consumption of each charging point and the prediction for the following months, or other operation metrics to be followed and/or predicted.
</t>
  </si>
  <si>
    <t>https://youtu.be/Z7WWUu1rXgQ</t>
  </si>
  <si>
    <t>HOP Ubiquitous (HOPU)</t>
  </si>
  <si>
    <t>HOP Ubiquitous S.L.</t>
  </si>
  <si>
    <t>https://hopu.eu/</t>
  </si>
  <si>
    <t>EDI-2020- HALF AND HALF CHALLENGE: EMASESA: Water consumption per inhabitant linked to the type of residence and the number of homeowners</t>
  </si>
  <si>
    <t>HOPU offers a powerful data-driven framework for environmental monitoring, covering digital services with decision-making support tools based on Big Data, AI algorithms and Business Intelligence. It enables cities to collect, analyse and visualize  contextual data related to their environmental status in a simplified way, including data on transport, utilities, and open data through environmental indicators that facilitate the understanding of the environmental state of each territory and the main affected areas. We ensure that their SDGs are achieved via modelling, assessment and prescription of climate actions (green zones, Low Emission Zones). Definitely, Data quality is our differentiation since HOPU leads the IEEE P2510 data quality standard as part of the AI-empowered cloud platform.</t>
  </si>
  <si>
    <t>https://youtu.be/OWvBXw8EnHs</t>
  </si>
  <si>
    <t>OpenMove</t>
  </si>
  <si>
    <t>Lucian S.r.l.</t>
  </si>
  <si>
    <t>https://www.openmove.com/</t>
  </si>
  <si>
    <t>Transport</t>
  </si>
  <si>
    <t>EDI-2020-5-EMTV: Mobility As a Service: Simulation of a Distributed Agent-Based On-Demand Public Bus Fleet</t>
  </si>
  <si>
    <t xml:space="preserve">OpenMove suite is a solution for the management of MaaS and multimodal transport services offering fare collection, ticketing, integration with POSs and ticket validators, tolling, anti-fraud capabilities, booking, DRT, real-time passenger and fleet monitoring (AVL/RTPI), route planning, fleet management and business intelligence.
OpenMove WAY: App for passengers providing multimodal ticketing, one-tap pay, route planning, and live bus position/ETA updates. 
OpenMove ACT: App for field personnel issuing and inspecting tickets and smart cards.
OpenMove ATLAS: dashboard for transport operators and authorities including management of routes and fares, with real-time analytics of ridership and sales.
OpenMove NUCLEUS: Backend system handling data collection and dispatching, APIs and monitoring.
</t>
  </si>
  <si>
    <t>https://youtu.be/z9DlVVeDUbM</t>
  </si>
  <si>
    <t>ID Ward</t>
  </si>
  <si>
    <t>ID Ward Ltd</t>
  </si>
  <si>
    <t>https://id-ward.com</t>
  </si>
  <si>
    <t>EDI-2020-12-JOT_1: Keyword Categorization</t>
  </si>
  <si>
    <t xml:space="preserve">ID Ward Ltd is based at the University of Nottingham Innovation Park, with offices in London and Barcelona. We are a lean startup with a core team of six very busy people, and active collaborations with super-smart AI researchers at the University of Nottingham, University of Padova and Vienna Institute of Technology.
 We are Horizon 2020 recipients and ‘Most Promising Startup’ at the World News Media Congress 2019. We first provided content personalisation to large media companies in Germany, Belgium and Cyprus, then pivoted to privacy-preserving advertising. We have since been on a really fast-growth trajectory, with interest from world-leading advertisers and publishers.
 Our mission is to democratise access to data by giving individuals more control over their digital identities.
</t>
  </si>
  <si>
    <t>https://youtu.be/8-8uRB3W4lc</t>
  </si>
  <si>
    <t>iERP.ai</t>
  </si>
  <si>
    <t>iERP j.s.a.</t>
  </si>
  <si>
    <t>Slovakia</t>
  </si>
  <si>
    <t>https://ierp.ai/</t>
  </si>
  <si>
    <t>EDI-2020-14-MIGROS: Category and Store-Based Sales Forecasting</t>
  </si>
  <si>
    <t>iERP.ai developed an easy to use on-premise software business prediction platform (Studio) powered by AI algorithms which can be installed and used locally by companies without any prior AI knowledge. Studio enables users to use AI algorithms enriched with external economic indicators, weather data and COVID-19 business risk factor (IP of iERP.ai) at an affordable price. We are offering multiple modules; however, we are currently focusing on Inventory demand and sales forecasting modules.
Value proposition:
iERP.ai has developed software based on advanced modern technology and clear step-by-step user interface/guide which can be used by any user with standard computer literacy without need to know anything about Artificial Intelligence. Software is not requiring any third party tools to operate so we are eliminating risk of data leaks and dependency on 3rd party providers. Application is utilising a part of historical data also external COVID business risk and economic indicators used to improve machine learning model for customers. 
USP:
•        Difficult to copy end-to-end business prediction platform
•        No technical resources needed to install, use and maintain
•        Algorithms affordable for SMB’s
•        Precise predictions
•        Pre-configured algorithms
•        Verticalized modules
Customer needs:
•        Accurately forecast sales to release stock which is locking up working capital and to satisfy all demand from the customers at the same time. 
•        Improve forecasting precision.
Solution:
•        Accurately forecast sales to release stock which is locking up working capital and to satisfy all demand from the customers.</t>
  </si>
  <si>
    <t>https://youtu.be/6E93rJqNhxw</t>
  </si>
  <si>
    <t>IN2</t>
  </si>
  <si>
    <t>IN2 Digital Innovations GmbH</t>
  </si>
  <si>
    <t>https://in-two.com</t>
  </si>
  <si>
    <t>EDI-2020-19-VRT_1: Automatic Chaptering of Video Content</t>
  </si>
  <si>
    <t xml:space="preserve">The main off-the-shelf product offered by IN2 is Tellit (https://tellitapp.com/about), a must-have tool for communication managers. It enables new business opportunities with interactive storytelling and content marketing and allows better connecting and engaging with audiences through more compelling content and experiences. 
Tellit creates a central content hub to bring into one place relevant social media posts alongside uploaded images, videos and documents and adds a smart layer on top so that content and audience insights can be easily discovered and shared. It leverages AI services that work in the background in order to remove irrelevant social media posts, assess the quality and aesthetics of images, cluster and group content based on similarity and add annotations to images and videos.
</t>
  </si>
  <si>
    <t>https://youtu.be/sA2qgq_7ieo</t>
  </si>
  <si>
    <t>Instaon</t>
  </si>
  <si>
    <t>https://instaon.io/</t>
  </si>
  <si>
    <t xml:space="preserve">Instaon is a fully automated ad platform, backed by AI, that allows small and medium businesses to create and optimise high-performing online advertising campaigns without any knowledge.
Instaon suggests, creates and optimises ad campaigns on Google, Microsoft, Facebook and Instagram depending on the business and advertising goal of the client.
Thanks to our advanced algorithms (NLP/NLG), we are able to suggest the best keywords (search ads on Google &amp; Bing) and creatives to any business automatically
</t>
  </si>
  <si>
    <t>https://youtu.be/F2gCjkrC0mY</t>
  </si>
  <si>
    <t>datonix</t>
  </si>
  <si>
    <t>Datonix Srl</t>
  </si>
  <si>
    <t>https://www.datonix.com/</t>
  </si>
  <si>
    <t xml:space="preserve">Datonix is a Data Management Solution for Analytics (DMSA) for the analysis of large volumes of data.
It is particularly suitable for the rapid development of applications or data warehouse or data sharing systems.
With Datonix the analysis of the data - or the development of the analytical application - is faster, the management and maintenance costs less and the dependence on expensive Data Base products decreases.
The Datonix archives are light, secure, portable, open to be interrogated in real time using standard SQL language.
Datonix can be connected locally or remotely with Data Base, Business Intelligence Platforms Advanced Analytics, Data exploration tools and programs written in Go, C, Java, Ruby, Php, R and Python.
</t>
  </si>
  <si>
    <t>https://youtu.be/mjs0PJRZNa0</t>
  </si>
  <si>
    <t>phoops srl</t>
  </si>
  <si>
    <t>ITALY</t>
  </si>
  <si>
    <t>https://phoops.it/</t>
  </si>
  <si>
    <t xml:space="preserve">MUV-App, powered by phoops, fully embraces the MaaS concept developing a public-owned MaaS system. Its motto “your city mobility as a service” explains its value proposition: a modular structure enabling customers to build their own mobile application and their own mobility manager. MUV-APP serves mobility users and managers’ needs: users need to find the best information and services for their everyday trips; managers need data and feedbacks to better understand the mobility supply’s demand and performance. MUV-App establishes a direct channel between these two sides of the urban mobility market building a smart mobility ecosystem. Its fully featured MaaS platform adapts to the local context independently from its size combining three factors: users and managers’ generated data; exclusive data ownership for the public administration; and a comprehensive reporting-system for the urban mobility management. </t>
  </si>
  <si>
    <t>https://youtu.be/d7QiRQ-WKnY</t>
  </si>
  <si>
    <t>MedicSen</t>
  </si>
  <si>
    <t>MEDICSENSORSBIZ SLU</t>
  </si>
  <si>
    <t>https://medicsen.com/en/</t>
  </si>
  <si>
    <t>Health</t>
  </si>
  <si>
    <t xml:space="preserve">Medicsen is building a software that predicts the risk of a certain patient currently having diabetes and its future likelihood of developing diabetes and its complications, all based on GDPR compliant data and oriented towards improving a patient ́s health and provider ́s cost of services.	
Optimize business and patient outcomes:		
Cost savings (Understand workflow and reduce risk)
Differential value of service (personalized approach)
New business opportunities (predicted future costs)
Improve patient ́s health and satisfaction, Reduce cost of care, and open new business opportunities with an algorithm that tracks data in real time, predicts future problems and offers valuable insights and recommendations through a multi-platform interactive dashboard. 
</t>
  </si>
  <si>
    <t>https://youtu.be/yUT31waOTF8</t>
  </si>
  <si>
    <t>ELARA INDUSTRIAL ANALYTICS</t>
  </si>
  <si>
    <t>ELARA INGENIEROS, S. L.</t>
  </si>
  <si>
    <t>https://www.elara.es/</t>
  </si>
  <si>
    <t>Agri-Food</t>
  </si>
  <si>
    <t>EDI-2020-15-NATRA: Analysis and Improvement of the Energetic Efficiency Through the Overall Consumption of a Productive Asset</t>
  </si>
  <si>
    <t xml:space="preserve">OPTIME is ELARA’s proprietary MES solution. It provides manufacturing line managers the information to help them understand how current conditions on the plant floor can be optimized to improve production output in real time.. Its main functionalities include:  
- OEE monitoring (Overall Equipment Effectiveness). OEE is the gold standard for measuring manufacturing productivity..  
- Quality Assessment. Digitalization of product and process critical parameters.   
- Maintenance. OPTIME allows keeping track of assets and parts, preventive  and corrective actions.  
</t>
  </si>
  <si>
    <t>https://youtu.be/1dJ_YRwaah0</t>
  </si>
  <si>
    <t>PARCEVAL</t>
  </si>
  <si>
    <t>Parceval d.o.o.</t>
  </si>
  <si>
    <t>https://www.f6s.com/parceval/about</t>
  </si>
  <si>
    <t>EDI-2020-4-GRUPO AN: Forecast for The Quality Of The Ingredients in the Feed Production</t>
  </si>
  <si>
    <t>PARCEVAL will develop FIESTA, a comprehensive and scalable product for monitoring the growth and predicting the quality of agricultural produce.  Advanced machine learning (ML) models will be trained for predicting the level of protein, humidity and other parameters based on the data provided by Grupo AN. The solution is globally relevant as it uses images from Sentinel 1 and 2 satellites, C3S historical meteorological data and SoilGrids, all of which are global databases. Resulting services: 1) Yield and nutrient prediction maps and 2) Maps for selective harvesting, overcome issues of the lack of planning, sub-optimal animal feed formulation and ad-hoc sales.</t>
  </si>
  <si>
    <t>https://youtu.be/8i00We3d4eA</t>
  </si>
  <si>
    <t>Konetik GmbH.</t>
  </si>
  <si>
    <t>Konetik Deutschland GmbH</t>
  </si>
  <si>
    <t>http://www.konetik.com/</t>
  </si>
  <si>
    <t>EDI-2020- HALF AND HALF CHALLENGE</t>
  </si>
  <si>
    <t xml:space="preserve">Konetik AI Charging Assistant is a mobile and web application helping vehicle fleet managers and drivers to manage their electric vehicle charging activities. The service takes into account the daily workflow of the vehicles and gives a summary of the fleet charging behaviour to the fleet managers and supports the daily planning for the drivers. 
 Our goal is providing a solution that makes electric vehicle charging seamless and plannable for the company fleet eliminating downtime and taking into account cost efficiency.
</t>
  </si>
  <si>
    <t>https://youtu.be/lW4fxWAq3R4</t>
  </si>
  <si>
    <t>Rebase Energy</t>
  </si>
  <si>
    <t>Greenlytics AB</t>
  </si>
  <si>
    <t>https://www.rebase.energy/</t>
  </si>
  <si>
    <t xml:space="preserve">Datahub: Provides weather, asset and market data tailored for the energy industry in an "AI ready" format through an API. Data can be directly consumed by machine learning algorithms. 
Toolkit: Tools to process data from the Datahub for applications within energy forecasting and optimisation. Our toolkit is open source and includes integrations with several useful datasets and computation tools like FIWARE. 
Forecasting Platform: Energy forecasting platform that supports aggregation of several forecasting vendors into one single platform. The platform also allows energy companies to develop their own forecasting algorithm and put those into production in just a few clicks. 
</t>
  </si>
  <si>
    <t>https://youtu.be/oObU7ZDfuKA</t>
  </si>
  <si>
    <t>Enlightenment.AI (Século das Luzes)</t>
  </si>
  <si>
    <t>Século das Luzes LDA</t>
  </si>
  <si>
    <t>https://www.eai.company/</t>
  </si>
  <si>
    <t xml:space="preserve">EAI provides strategic Data Science and Artificial Intelligence consultancy and development/deployment of tailored-made solutions.  
Our core product is the Data Strategy Program, a five step iterative and cyclic approach that allows us to look at the organizational goals and drill down to the core business needs creating an achievable plan for the future of organizations. 
The solution proposed for this challenge is a system to predict behaviours like sales of products in the health market, in real time. The goal is to provide privileged information to the pharmaceutical industry considering the data made available by HmR. These forecasts can also be enriched using external knowledge sources. 
</t>
  </si>
  <si>
    <t>https://youtu.be/IsAutwDLr-w</t>
  </si>
  <si>
    <t>CyStellar</t>
  </si>
  <si>
    <t>CyStellar Nordic AB</t>
  </si>
  <si>
    <t>https://www.cystellar.com</t>
  </si>
  <si>
    <t>Agri &amp; Food</t>
  </si>
  <si>
    <t xml:space="preserve">As a downstream space technology company, CyStellar develops applications and products which are adapted from technology that was originally made for use in space and extensively uses data generated by satellites for applications on Earth. The CyStellar data fusion platform integrates, manages, and secures data from ground sensors, air surveillance platforms, and satellite imagery at a massive scale. In addition, the platform integrates data from weather forecasts as well as other relevant social, societal, political, and economic information. All data is geo-referenced for easy access within the proper application context. 
On top of its platform, CyStellar layers domain-specific applications that are offered to different markets:
• CyStellar Ceres – AgTech software solutions for precision agriculture, crop management, variable-rate irrigation and fertilization, and pest management.
• CyStellar Ambrosia - FoodTech solutions for food safety and traceability using blockchain, remote sensing, and IoT technology.
• CyStellar TerraRisk Re – InsurTech solutions designed to deliver real-time insights and intelligence into the risk selection and underwriting, reserving and ratemaking, insurance portfolio optimization, and claim assessment processes. CyStellar’s proprietary AI algorithms are trained to detect changes and classify features that are relevant in the context of underwriting or claim assessment.
</t>
  </si>
  <si>
    <t>https://youtu.be/f-vUZbmI9eA</t>
  </si>
  <si>
    <t>InsightOut Analytics</t>
  </si>
  <si>
    <t>MACHINE LEARNING SOLUTIONS SRL</t>
  </si>
  <si>
    <t>Romania</t>
  </si>
  <si>
    <t>InsightOut Analytics is a DSaaS (Data Science as a Service) company acting in three main sectors: Retail, Internet &amp; Media and BFSI. The solutions we provide include: recommendation engines, campaign/promotion optimization, price predictions, customer segmentation, churn predictions and inventory management.
What sets InsightOut Analytics apart from most competitors is our high alignment with the customer’s goals:
– We have a highly skilled team in both data science and business, so that we avoid delivering technological marvels that bring limited value to our customers
– We have an end-to-end approach, meaning that project is not done until the customer uses it successfully
– We offer a success-based model whereby a part of the project (pricing) value is linked to the project’s success</t>
  </si>
  <si>
    <t>https://youtu.be/UDhauDtylg4</t>
  </si>
  <si>
    <t>starkdata</t>
  </si>
  <si>
    <t>STARKDATA – Consultoria e Serviços, LDA</t>
  </si>
  <si>
    <t>https://www.starkdata.ai/</t>
  </si>
  <si>
    <t xml:space="preserve">Starkdata is an AI and Machine Learning startup focused on the management of the Customer Lifecycle. 
It is a customer centric AI solution, leveraging on existing business data in order to better acquire, engage and retain valuable customers.
Starkdata provides a real-world approach to customer segmentation, supporting targeted marketing and customer acquisition strategies.
It also monitors customer satisfaction, via intelligent analysis of customer interactions across all touch points, and proactively identifies customers at risk, via churn indicators, as well as revenue risk for different time frames.
</t>
  </si>
  <si>
    <t>https://youtu.be/eEFrKxTd5Sc</t>
  </si>
  <si>
    <t>ERGOLOGIC SA</t>
  </si>
  <si>
    <t>GREECE</t>
  </si>
  <si>
    <t>http://www.ergologic.gr/en/</t>
  </si>
  <si>
    <t>Br@ndMe platform maximize marketing campaign revenue, without spending a fortune
Optimizing click-through rate (CTR) and number of clicks (#CLICKS), the most important indicators and key factors to measure the effectiveness of a cost-per-click (CPC) model based campaign, is an on-going challenge. These two factors are critical in Internet advertising and affect web publisher’s profits and advertiser’s payment. 
 The traditional methods in digital marketing did not consider the sparseness of advertising data, the highly nonlinear association between features and the fact that the digital market is a fluctuating area, in which information and behaviour of the end users changes with great speed. What seems useful one day is irrelevant the next, and vice versa. A product, in order to collect a critical mass of clicks, needs to be ‘in the right place at the right time’.
Br@ndMe, solve the timeless problem of real-time forecasting of the impact that a digital marketing campaign will have, to achieve maximum results in terms of budget reduction and increased #CLICKS and CTR and also helps to reduce the risk of spending money without revenue.</t>
  </si>
  <si>
    <t>https://youtu.be/s2ubY1E92D0</t>
  </si>
  <si>
    <t>Verchable</t>
  </si>
  <si>
    <t>Verchable Limited</t>
  </si>
  <si>
    <t>https://www.verchable.com/</t>
  </si>
  <si>
    <t>EDI-2020-20-VRT_2: Facial and Gender Recognition on Video Content</t>
  </si>
  <si>
    <t xml:space="preserve">Verchable’s contextual video understanding engine can scalably analyze and search through videos at scale. Powered by proprietary computer vision, Verchable’s engine generates time stamped and spatially aware metadata in realtime to understand events, actions, people and objects within videos. 
Using video as input, this gives customers the power to choose parameters and generate the metadata type that they are looking for, and subsequently search through their large video libraries.
</t>
  </si>
  <si>
    <t>https://youtu.be/FPNURnxOTSo</t>
  </si>
  <si>
    <t>Vodéna</t>
  </si>
  <si>
    <t>Vodena doo</t>
  </si>
  <si>
    <t>http://vodena.rs/</t>
  </si>
  <si>
    <t>EDI-2020-14-MIGROS. Category and Store-Based Sales Forecasting</t>
  </si>
  <si>
    <t>Modern businesses increasingly rely on predictive analytics in their decision-making processes. Predictive analytics is the use of data, statistical algorithms and machine learning techniques to identify the likelihood of future outcomes based on historical data. Traditionally, this domain belongs to data scientists, but scarcely available and expensive data scientists are the main obstacle in wider usage of predictive analytics in companies. Our solution, Black Fox, dramatically simplifies the process of building deployment-ready predictive models. It provides all interested third parties with a Cloud based “one click data-in model-out” robust artificial intelligence software solution for automated generation of the most adequate predictive model for a given data.</t>
  </si>
  <si>
    <t>https://youtu.be/j7InVsgndTE</t>
  </si>
  <si>
    <t>WearHealth Sarl</t>
  </si>
  <si>
    <t>WearHealth UG</t>
  </si>
  <si>
    <t>https://www.wearhealth.com/</t>
  </si>
  <si>
    <t>EDI-2020-22-IBERMUTUA: Use of Machine-Learning Algorithms in improving control of cardiovascular risk factors</t>
  </si>
  <si>
    <t xml:space="preserve">WearHealth’s Workforce Monitoring Platform helps organizations promote the highest safety and health standards while improving productivity by mapping hidden human risks in real time with wearables/IoT and using AI-driven insights to move from reactive to proactive and predictive prevention.
Their proprietary AI algorithms map, predict and correlate workload with operational activities so that companies can increase worker engagement and reduce S&amp;H risks while reducing operational mistakes and, thus, improve productivity.
With their intelligent platform managers can identify the requirements for creating an appropriate environment with higher quality of life for workers, e.g, by measuring the workload of each station and adapting, rotating the workforce based on an optimum workload level.
</t>
  </si>
  <si>
    <t>https://youtu.be/TvTB21rR_3o</t>
  </si>
  <si>
    <t>Predictia</t>
  </si>
  <si>
    <t>Predictia Intelligent Data Solutions SL</t>
  </si>
  <si>
    <t>http://predictia.es/</t>
  </si>
  <si>
    <t xml:space="preserve">The challenge requests an anomaly detection system to handle over 150MB of weather forecast information per minute. The forecasts provided gather information for a large set of weather variables stored in hundreds of GRIB files: a concise format, commonly used in meteorology. In the case of the weather model used by UBIMET, these GRIB files contain information for different weather variables, and are sequentially produced during the model execution.
Our proposal is to treat the data as a stream of messages, yielding a fast processing rate and using the available tools and algorithms.
The solution will implement a highly scalable anomaly detection tool that detects anomalies in near real time data streams. The tool is also applicable to many other industries, besides the current challenge
</t>
  </si>
  <si>
    <t>https://youtu.be/4Unmux_IW58</t>
  </si>
  <si>
    <t>Kentyou</t>
  </si>
  <si>
    <t>http://kentyou.com/</t>
  </si>
  <si>
    <t>Call3</t>
  </si>
  <si>
    <t xml:space="preserve">Kentyou provides an open innovation enabler to help cities realising their digital transformation. It is composed of three main elements:
1) Urban data platform which allows collection of data coming from plethora of sources such as IoT devices, open data platforms, crowd-sourcing applications, legacy platforms, etc. 
2) A development and management tool to help innovators to create applications using well-defined APIs and data structures, as well as a user-friendly rule-based application development tool.
3) Data processing enablers to extract high level knowledge, insights and predictions to help in decision making and taking actions.
Kentyou’s core enablers are provided as open source to avoid vendor lock-in. Kentyou is adding added value functions and services on top of the open base platform such as new communication protocol connectors, data processing enablers, or application development tools.
</t>
  </si>
  <si>
    <t>https://youtu.be/SRhk0iAhl_8</t>
  </si>
  <si>
    <t>https://edincubator.eu/startups-2018/</t>
  </si>
  <si>
    <t>https://edincubator.eu/startups-2019/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</si>
</sst>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1"/>
      <name val="Calibri"/>
      <family val="2"/>
      <scheme val="minor"/>
    </font>
    <font>
      <u/>
      <sz val="11"/>
      <color theme="10"/>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sz val="8"/>
      <name val="Calibri"/>
      <family val="2"/>
      <scheme val="minor"/>
    </font>
    <font>
      <u/>
      <sz val="11"/>
      <color theme="1"/>
      <name val="Arial"/>
    </font>
    <font>
      <sz val="11"/>
      <color theme="1"/>
      <name val="Calibri"/>
    </font>
    <font>
      <u/>
      <sz val="11"/>
      <color theme="10"/>
      <name val="Calibri"/>
    </font>
    <font>
      <u/>
      <sz val="11"/>
      <color theme="1"/>
      <name val="Calibri"/>
    </font>
  </fonts>
  <fills count="5">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0"/>
        <bgColor theme="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pplyNumberFormat="0" applyFill="0" applyBorder="0" applyAlignment="0" applyProtection="0"/>
  </cellStyleXfs>
  <cellXfs count="29">
    <xf numFmtId="0" fontId="0" fillId="0" borderId="0" xfId="0"/>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Alignment="1">
      <alignment vertical="center" wrapText="1"/>
    </xf>
    <xf numFmtId="0" fontId="4" fillId="2" borderId="1" xfId="0" applyFont="1" applyFill="1" applyBorder="1" applyAlignment="1">
      <alignment horizontal="center" vertical="center" wrapText="1"/>
    </xf>
    <xf numFmtId="0" fontId="5" fillId="0" borderId="0" xfId="0" applyFont="1"/>
    <xf numFmtId="0" fontId="1" fillId="0" borderId="1" xfId="0" applyFont="1" applyBorder="1" applyAlignment="1">
      <alignment horizontal="center" vertical="center" wrapText="1"/>
    </xf>
    <xf numFmtId="0" fontId="2" fillId="0" borderId="0" xfId="1"/>
    <xf numFmtId="164" fontId="0" fillId="0" borderId="1" xfId="0" applyNumberFormat="1" applyBorder="1" applyAlignment="1">
      <alignment horizontal="center" vertical="center" wrapText="1"/>
    </xf>
    <xf numFmtId="0" fontId="2" fillId="0" borderId="1" xfId="1" applyBorder="1"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0" fontId="0" fillId="0" borderId="2" xfId="0" applyBorder="1" applyAlignment="1">
      <alignment horizontal="center" vertical="center" wrapText="1"/>
    </xf>
    <xf numFmtId="0" fontId="2" fillId="0" borderId="2" xfId="1" applyBorder="1" applyAlignment="1">
      <alignment horizontal="center" vertical="center" wrapText="1"/>
    </xf>
    <xf numFmtId="0" fontId="0" fillId="3" borderId="1" xfId="0" applyFill="1" applyBorder="1" applyAlignment="1">
      <alignment horizontal="center" vertical="center" wrapText="1"/>
    </xf>
    <xf numFmtId="0" fontId="7" fillId="0" borderId="0" xfId="0" applyFont="1" applyAlignment="1">
      <alignment vertical="center" wrapText="1"/>
    </xf>
    <xf numFmtId="0" fontId="8" fillId="0" borderId="0" xfId="0" applyFont="1"/>
    <xf numFmtId="0" fontId="9" fillId="0" borderId="0" xfId="0" applyFont="1"/>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8" fillId="4" borderId="3"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youtube.com/watch?v=j0rjjDzQBc4" TargetMode="External"/><Relationship Id="rId13" Type="http://schemas.openxmlformats.org/officeDocument/2006/relationships/hyperlink" Target="https://www.youtube.com/watch?v=PXv3kA3dI50" TargetMode="External"/><Relationship Id="rId18" Type="http://schemas.openxmlformats.org/officeDocument/2006/relationships/hyperlink" Target="https://www.youtube.com/watch?v=BHn4JtTJBUA&amp;feature=youtu.be" TargetMode="External"/><Relationship Id="rId3" Type="http://schemas.openxmlformats.org/officeDocument/2006/relationships/hyperlink" Target="https://www.youtube.com/watch?v=mECyb8ES24w" TargetMode="External"/><Relationship Id="rId21" Type="http://schemas.openxmlformats.org/officeDocument/2006/relationships/printerSettings" Target="../printerSettings/printerSettings1.bin"/><Relationship Id="rId7" Type="http://schemas.openxmlformats.org/officeDocument/2006/relationships/hyperlink" Target="https://www.youtube.com/watch?v=1CNYLWsTYbo" TargetMode="External"/><Relationship Id="rId12" Type="http://schemas.openxmlformats.org/officeDocument/2006/relationships/hyperlink" Target="https://www.youtube.com/watch?v=MRT0aJrbfjc" TargetMode="External"/><Relationship Id="rId17" Type="http://schemas.openxmlformats.org/officeDocument/2006/relationships/hyperlink" Target="https://www.youtube.com/watch?v=qZB22YkZpqs&amp;feature=youtu.be" TargetMode="External"/><Relationship Id="rId2" Type="http://schemas.openxmlformats.org/officeDocument/2006/relationships/hyperlink" Target="http://morphl.ai/" TargetMode="External"/><Relationship Id="rId16" Type="http://schemas.openxmlformats.org/officeDocument/2006/relationships/hyperlink" Target="https://www.youtube.com/watch?v=6aFT013D3AY" TargetMode="External"/><Relationship Id="rId20" Type="http://schemas.openxmlformats.org/officeDocument/2006/relationships/hyperlink" Target="https://edincubator.eu/startups-2018/" TargetMode="External"/><Relationship Id="rId1" Type="http://schemas.openxmlformats.org/officeDocument/2006/relationships/hyperlink" Target="http://www.amigoclimate.com/" TargetMode="External"/><Relationship Id="rId6" Type="http://schemas.openxmlformats.org/officeDocument/2006/relationships/hyperlink" Target="https://www.youtube.com/watch?v=hsA_COFGQkc" TargetMode="External"/><Relationship Id="rId11" Type="http://schemas.openxmlformats.org/officeDocument/2006/relationships/hyperlink" Target="https://www.youtube.com/watch?v=Q7JchD_-DVk" TargetMode="External"/><Relationship Id="rId5" Type="http://schemas.openxmlformats.org/officeDocument/2006/relationships/hyperlink" Target="https://www.youtube.com/watch?v=mKLlTeSg4r0" TargetMode="External"/><Relationship Id="rId15" Type="http://schemas.openxmlformats.org/officeDocument/2006/relationships/hyperlink" Target="https://www.youtube.com/watch?v=pDmgnLWi7ac" TargetMode="External"/><Relationship Id="rId10" Type="http://schemas.openxmlformats.org/officeDocument/2006/relationships/hyperlink" Target="https://www.youtube.com/watch?v=9mA0opXytAc" TargetMode="External"/><Relationship Id="rId19" Type="http://schemas.openxmlformats.org/officeDocument/2006/relationships/hyperlink" Target="http://www.save-a-space.com/" TargetMode="External"/><Relationship Id="rId4" Type="http://schemas.openxmlformats.org/officeDocument/2006/relationships/hyperlink" Target="https://www.youtube.com/watch?v=Bc4vx4mIRRo" TargetMode="External"/><Relationship Id="rId9" Type="http://schemas.openxmlformats.org/officeDocument/2006/relationships/hyperlink" Target="https://www.youtube.com/watch?v=go51shgTtVs" TargetMode="External"/><Relationship Id="rId14" Type="http://schemas.openxmlformats.org/officeDocument/2006/relationships/hyperlink" Target="https://www.youtube.com/watch?v=EWaKZes9t-s"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youtu.be/aNbbeCzE9w0" TargetMode="External"/><Relationship Id="rId21" Type="http://schemas.openxmlformats.org/officeDocument/2006/relationships/hyperlink" Target="http://www.arakne.it/" TargetMode="External"/><Relationship Id="rId34" Type="http://schemas.openxmlformats.org/officeDocument/2006/relationships/hyperlink" Target="https://youtu.be/IzbNByytI_o" TargetMode="External"/><Relationship Id="rId42" Type="http://schemas.openxmlformats.org/officeDocument/2006/relationships/hyperlink" Target="http://www.tsenso.com/" TargetMode="External"/><Relationship Id="rId47" Type="http://schemas.openxmlformats.org/officeDocument/2006/relationships/hyperlink" Target="http://www.ilivetech.it/" TargetMode="External"/><Relationship Id="rId50" Type="http://schemas.openxmlformats.org/officeDocument/2006/relationships/hyperlink" Target="https://youtu.be/6XCiEW_q758" TargetMode="External"/><Relationship Id="rId55" Type="http://schemas.openxmlformats.org/officeDocument/2006/relationships/hyperlink" Target="http://www.bettaircities.com/" TargetMode="External"/><Relationship Id="rId63" Type="http://schemas.openxmlformats.org/officeDocument/2006/relationships/hyperlink" Target="https://www.sensei.tech/" TargetMode="External"/><Relationship Id="rId7" Type="http://schemas.openxmlformats.org/officeDocument/2006/relationships/hyperlink" Target="http://intelsofttech.com/" TargetMode="External"/><Relationship Id="rId2" Type="http://schemas.openxmlformats.org/officeDocument/2006/relationships/hyperlink" Target="https://youtu.be/bNqrHzj8ABc" TargetMode="External"/><Relationship Id="rId16" Type="http://schemas.openxmlformats.org/officeDocument/2006/relationships/hyperlink" Target="https://youtu.be/9WqbBgU6Z2A" TargetMode="External"/><Relationship Id="rId29" Type="http://schemas.openxmlformats.org/officeDocument/2006/relationships/hyperlink" Target="http://www.ensaco.rs/" TargetMode="External"/><Relationship Id="rId11" Type="http://schemas.openxmlformats.org/officeDocument/2006/relationships/hyperlink" Target="http://www.aindo.ai/" TargetMode="External"/><Relationship Id="rId24" Type="http://schemas.openxmlformats.org/officeDocument/2006/relationships/hyperlink" Target="https://youtu.be/EcCt0lSlnrg" TargetMode="External"/><Relationship Id="rId32" Type="http://schemas.openxmlformats.org/officeDocument/2006/relationships/hyperlink" Target="https://youtu.be/j5uVI3_c4rg" TargetMode="External"/><Relationship Id="rId37" Type="http://schemas.openxmlformats.org/officeDocument/2006/relationships/hyperlink" Target="http://www.builtrix.tech/" TargetMode="External"/><Relationship Id="rId40" Type="http://schemas.openxmlformats.org/officeDocument/2006/relationships/hyperlink" Target="http://jetware.io/" TargetMode="External"/><Relationship Id="rId45" Type="http://schemas.openxmlformats.org/officeDocument/2006/relationships/hyperlink" Target="http://smapenergy.com/" TargetMode="External"/><Relationship Id="rId53" Type="http://schemas.openxmlformats.org/officeDocument/2006/relationships/hyperlink" Target="../AppData/Local/Microsoft/Windows/INetCache/Content.Outlook/IIXFNCJJ/www.cyc.es" TargetMode="External"/><Relationship Id="rId58" Type="http://schemas.openxmlformats.org/officeDocument/2006/relationships/hyperlink" Target="https://youtu.be/UKtZZBB6h2g" TargetMode="External"/><Relationship Id="rId66" Type="http://schemas.openxmlformats.org/officeDocument/2006/relationships/printerSettings" Target="../printerSettings/printerSettings2.bin"/><Relationship Id="rId5" Type="http://schemas.openxmlformats.org/officeDocument/2006/relationships/hyperlink" Target="https://youtu.be/IgHHx-dbrXQ" TargetMode="External"/><Relationship Id="rId61" Type="http://schemas.openxmlformats.org/officeDocument/2006/relationships/hyperlink" Target="http://www.waterjade.com/" TargetMode="External"/><Relationship Id="rId19" Type="http://schemas.openxmlformats.org/officeDocument/2006/relationships/hyperlink" Target="http://www.anadue.com/" TargetMode="External"/><Relationship Id="rId14" Type="http://schemas.openxmlformats.org/officeDocument/2006/relationships/hyperlink" Target="https://youtu.be/Fn2L8rcDEY8" TargetMode="External"/><Relationship Id="rId22" Type="http://schemas.openxmlformats.org/officeDocument/2006/relationships/hyperlink" Target="https://youtu.be/Sdz12HGO61I" TargetMode="External"/><Relationship Id="rId27" Type="http://schemas.openxmlformats.org/officeDocument/2006/relationships/hyperlink" Target="http://www.uvantage.org/" TargetMode="External"/><Relationship Id="rId30" Type="http://schemas.openxmlformats.org/officeDocument/2006/relationships/hyperlink" Target="https://youtu.be/ftSpY-uB4rs" TargetMode="External"/><Relationship Id="rId35" Type="http://schemas.openxmlformats.org/officeDocument/2006/relationships/hyperlink" Target="http://www.dative.io/" TargetMode="External"/><Relationship Id="rId43" Type="http://schemas.openxmlformats.org/officeDocument/2006/relationships/hyperlink" Target="https://risk42.com/" TargetMode="External"/><Relationship Id="rId48" Type="http://schemas.openxmlformats.org/officeDocument/2006/relationships/hyperlink" Target="https://youtu.be/cjlHF_Y_HB8" TargetMode="External"/><Relationship Id="rId56" Type="http://schemas.openxmlformats.org/officeDocument/2006/relationships/hyperlink" Target="http://daiad.eu/" TargetMode="External"/><Relationship Id="rId64" Type="http://schemas.openxmlformats.org/officeDocument/2006/relationships/hyperlink" Target="https://orbem.ai/" TargetMode="External"/><Relationship Id="rId8" Type="http://schemas.openxmlformats.org/officeDocument/2006/relationships/hyperlink" Target="https://youtu.be/lMrTu0I8cEw" TargetMode="External"/><Relationship Id="rId51" Type="http://schemas.openxmlformats.org/officeDocument/2006/relationships/hyperlink" Target="http://www.outsmart.ai/" TargetMode="External"/><Relationship Id="rId3" Type="http://schemas.openxmlformats.org/officeDocument/2006/relationships/hyperlink" Target="https://feelingstream.com/" TargetMode="External"/><Relationship Id="rId12" Type="http://schemas.openxmlformats.org/officeDocument/2006/relationships/hyperlink" Target="https://youtu.be/6hLt67FEOJg" TargetMode="External"/><Relationship Id="rId17" Type="http://schemas.openxmlformats.org/officeDocument/2006/relationships/hyperlink" Target="http://maxfone.it/" TargetMode="External"/><Relationship Id="rId25" Type="http://schemas.openxmlformats.org/officeDocument/2006/relationships/hyperlink" Target="https://ydata.ai/" TargetMode="External"/><Relationship Id="rId33" Type="http://schemas.openxmlformats.org/officeDocument/2006/relationships/hyperlink" Target="https://energenius.it/" TargetMode="External"/><Relationship Id="rId38" Type="http://schemas.openxmlformats.org/officeDocument/2006/relationships/hyperlink" Target="http://www.datrik.com/" TargetMode="External"/><Relationship Id="rId46" Type="http://schemas.openxmlformats.org/officeDocument/2006/relationships/hyperlink" Target="https://youtu.be/XgxQWDDT-8s" TargetMode="External"/><Relationship Id="rId59" Type="http://schemas.openxmlformats.org/officeDocument/2006/relationships/hyperlink" Target="https://www.tvarit.com/" TargetMode="External"/><Relationship Id="rId20" Type="http://schemas.openxmlformats.org/officeDocument/2006/relationships/hyperlink" Target="https://youtu.be/dI_1xT7DVn0" TargetMode="External"/><Relationship Id="rId41" Type="http://schemas.openxmlformats.org/officeDocument/2006/relationships/hyperlink" Target="https://ghostwriter.ai/" TargetMode="External"/><Relationship Id="rId54" Type="http://schemas.openxmlformats.org/officeDocument/2006/relationships/hyperlink" Target="https://youtu.be/ydjjtD3a32o" TargetMode="External"/><Relationship Id="rId62" Type="http://schemas.openxmlformats.org/officeDocument/2006/relationships/hyperlink" Target="http://www.contiamo.com/" TargetMode="External"/><Relationship Id="rId1" Type="http://schemas.openxmlformats.org/officeDocument/2006/relationships/hyperlink" Target="https://youtu.be/O3bAyOqo0zM" TargetMode="External"/><Relationship Id="rId6" Type="http://schemas.openxmlformats.org/officeDocument/2006/relationships/hyperlink" Target="http://www.actum4.com/" TargetMode="External"/><Relationship Id="rId15" Type="http://schemas.openxmlformats.org/officeDocument/2006/relationships/hyperlink" Target="http://www.heldenkombinat.com/" TargetMode="External"/><Relationship Id="rId23" Type="http://schemas.openxmlformats.org/officeDocument/2006/relationships/hyperlink" Target="https://www.improvingmetrics.com/" TargetMode="External"/><Relationship Id="rId28" Type="http://schemas.openxmlformats.org/officeDocument/2006/relationships/hyperlink" Target="https://youtu.be/KYoS7uR40_k" TargetMode="External"/><Relationship Id="rId36" Type="http://schemas.openxmlformats.org/officeDocument/2006/relationships/hyperlink" Target="https://youtu.be/s-upedHpBgw" TargetMode="External"/><Relationship Id="rId49" Type="http://schemas.openxmlformats.org/officeDocument/2006/relationships/hyperlink" Target="https://capte.co/" TargetMode="External"/><Relationship Id="rId57" Type="http://schemas.openxmlformats.org/officeDocument/2006/relationships/hyperlink" Target="http://www.sensinov.com/" TargetMode="External"/><Relationship Id="rId10" Type="http://schemas.openxmlformats.org/officeDocument/2006/relationships/hyperlink" Target="https://youtu.be/7uAysSJXz9w" TargetMode="External"/><Relationship Id="rId31" Type="http://schemas.openxmlformats.org/officeDocument/2006/relationships/hyperlink" Target="http://www.novamet.ch/" TargetMode="External"/><Relationship Id="rId44" Type="http://schemas.openxmlformats.org/officeDocument/2006/relationships/hyperlink" Target="http://www.bdestas.com/" TargetMode="External"/><Relationship Id="rId52" Type="http://schemas.openxmlformats.org/officeDocument/2006/relationships/hyperlink" Target="https://youtu.be/M-maCO7CZks" TargetMode="External"/><Relationship Id="rId60" Type="http://schemas.openxmlformats.org/officeDocument/2006/relationships/hyperlink" Target="https://youtu.be/Q8ZwjV-ynEM" TargetMode="External"/><Relationship Id="rId65" Type="http://schemas.openxmlformats.org/officeDocument/2006/relationships/hyperlink" Target="https://edincubator.eu/startups-2019/" TargetMode="External"/><Relationship Id="rId4" Type="http://schemas.openxmlformats.org/officeDocument/2006/relationships/hyperlink" Target="http://www.binarybrains.ai/" TargetMode="External"/><Relationship Id="rId9" Type="http://schemas.openxmlformats.org/officeDocument/2006/relationships/hyperlink" Target="http://www.rehand.net/" TargetMode="External"/><Relationship Id="rId13" Type="http://schemas.openxmlformats.org/officeDocument/2006/relationships/hyperlink" Target="https://www.salamancapc.com/innovation" TargetMode="External"/><Relationship Id="rId18" Type="http://schemas.openxmlformats.org/officeDocument/2006/relationships/hyperlink" Target="https://youtu.be/pYJ1PBppaoY" TargetMode="External"/><Relationship Id="rId39" Type="http://schemas.openxmlformats.org/officeDocument/2006/relationships/hyperlink" Target="http://www.nevisq.com/"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youtu.be/Z7WWUu1rXgQ" TargetMode="External"/><Relationship Id="rId21" Type="http://schemas.openxmlformats.org/officeDocument/2006/relationships/hyperlink" Target="https://divizend.com/" TargetMode="External"/><Relationship Id="rId42" Type="http://schemas.openxmlformats.org/officeDocument/2006/relationships/hyperlink" Target="https://youtu.be/d7QiRQ-WKnY" TargetMode="External"/><Relationship Id="rId47" Type="http://schemas.openxmlformats.org/officeDocument/2006/relationships/hyperlink" Target="https://www.f6s.com/parceval/about" TargetMode="External"/><Relationship Id="rId63" Type="http://schemas.openxmlformats.org/officeDocument/2006/relationships/hyperlink" Target="https://youtu.be/FPNURnxOTSo" TargetMode="External"/><Relationship Id="rId68" Type="http://schemas.openxmlformats.org/officeDocument/2006/relationships/hyperlink" Target="http://predictia.es/" TargetMode="External"/><Relationship Id="rId7" Type="http://schemas.openxmlformats.org/officeDocument/2006/relationships/hyperlink" Target="https://youtu.be/jPNGsHKIFto" TargetMode="External"/><Relationship Id="rId71" Type="http://schemas.openxmlformats.org/officeDocument/2006/relationships/hyperlink" Target="https://youtu.be/SRhk0iAhl_8" TargetMode="External"/><Relationship Id="rId2" Type="http://schemas.openxmlformats.org/officeDocument/2006/relationships/hyperlink" Target="https://www.cropt.ag/" TargetMode="External"/><Relationship Id="rId16" Type="http://schemas.openxmlformats.org/officeDocument/2006/relationships/hyperlink" Target="https://youtu.be/rY-WZH2-2Ew" TargetMode="External"/><Relationship Id="rId29" Type="http://schemas.openxmlformats.org/officeDocument/2006/relationships/hyperlink" Target="https://www.openmove.com/" TargetMode="External"/><Relationship Id="rId11" Type="http://schemas.openxmlformats.org/officeDocument/2006/relationships/hyperlink" Target="https://www.advanced-infrastructure.co.uk/" TargetMode="External"/><Relationship Id="rId24" Type="http://schemas.openxmlformats.org/officeDocument/2006/relationships/hyperlink" Target="https://youtu.be/qV4oMN5O-sc" TargetMode="External"/><Relationship Id="rId32" Type="http://schemas.openxmlformats.org/officeDocument/2006/relationships/hyperlink" Target="https://youtu.be/8-8uRB3W4lc" TargetMode="External"/><Relationship Id="rId37" Type="http://schemas.openxmlformats.org/officeDocument/2006/relationships/hyperlink" Target="https://instaon.io/" TargetMode="External"/><Relationship Id="rId40" Type="http://schemas.openxmlformats.org/officeDocument/2006/relationships/hyperlink" Target="https://youtu.be/mjs0PJRZNa0" TargetMode="External"/><Relationship Id="rId45" Type="http://schemas.openxmlformats.org/officeDocument/2006/relationships/hyperlink" Target="https://www.elara.es/" TargetMode="External"/><Relationship Id="rId53" Type="http://schemas.openxmlformats.org/officeDocument/2006/relationships/hyperlink" Target="https://youtu.be/oObU7ZDfuKA" TargetMode="External"/><Relationship Id="rId58" Type="http://schemas.openxmlformats.org/officeDocument/2006/relationships/hyperlink" Target="https://www.starkdata.ai/" TargetMode="External"/><Relationship Id="rId66" Type="http://schemas.openxmlformats.org/officeDocument/2006/relationships/hyperlink" Target="https://www.wearhealth.com/" TargetMode="External"/><Relationship Id="rId5" Type="http://schemas.openxmlformats.org/officeDocument/2006/relationships/hyperlink" Target="https://youtu.be/mvsuJsb2JEU" TargetMode="External"/><Relationship Id="rId61" Type="http://schemas.openxmlformats.org/officeDocument/2006/relationships/hyperlink" Target="https://youtu.be/s2ubY1E92D0" TargetMode="External"/><Relationship Id="rId19" Type="http://schemas.openxmlformats.org/officeDocument/2006/relationships/hyperlink" Target="https://creationlabs.ai/" TargetMode="External"/><Relationship Id="rId14" Type="http://schemas.openxmlformats.org/officeDocument/2006/relationships/hyperlink" Target="https://youtu.be/mBt4TeQ_p70" TargetMode="External"/><Relationship Id="rId22" Type="http://schemas.openxmlformats.org/officeDocument/2006/relationships/hyperlink" Target="https://youtu.be/wvhd5X4bKH4" TargetMode="External"/><Relationship Id="rId27" Type="http://schemas.openxmlformats.org/officeDocument/2006/relationships/hyperlink" Target="https://hopu.eu/" TargetMode="External"/><Relationship Id="rId30" Type="http://schemas.openxmlformats.org/officeDocument/2006/relationships/hyperlink" Target="https://youtu.be/z9DlVVeDUbM" TargetMode="External"/><Relationship Id="rId35" Type="http://schemas.openxmlformats.org/officeDocument/2006/relationships/hyperlink" Target="https://in-two.com/" TargetMode="External"/><Relationship Id="rId43" Type="http://schemas.openxmlformats.org/officeDocument/2006/relationships/hyperlink" Target="https://medicsen.com/en/" TargetMode="External"/><Relationship Id="rId48" Type="http://schemas.openxmlformats.org/officeDocument/2006/relationships/hyperlink" Target="https://edincubator.eu/category/challenge/2020/agri-food/" TargetMode="External"/><Relationship Id="rId56" Type="http://schemas.openxmlformats.org/officeDocument/2006/relationships/hyperlink" Target="https://www.cystellar.com/" TargetMode="External"/><Relationship Id="rId64" Type="http://schemas.openxmlformats.org/officeDocument/2006/relationships/hyperlink" Target="http://vodena.rs/" TargetMode="External"/><Relationship Id="rId69" Type="http://schemas.openxmlformats.org/officeDocument/2006/relationships/hyperlink" Target="https://youtu.be/4Unmux_IW58" TargetMode="External"/><Relationship Id="rId8" Type="http://schemas.openxmlformats.org/officeDocument/2006/relationships/hyperlink" Target="https://www.adiutabyte.de/" TargetMode="External"/><Relationship Id="rId51" Type="http://schemas.openxmlformats.org/officeDocument/2006/relationships/hyperlink" Target="https://youtu.be/lW4fxWAq3R4" TargetMode="External"/><Relationship Id="rId3" Type="http://schemas.openxmlformats.org/officeDocument/2006/relationships/hyperlink" Target="https://youtu.be/C_JMwSP9HXI" TargetMode="External"/><Relationship Id="rId12" Type="http://schemas.openxmlformats.org/officeDocument/2006/relationships/hyperlink" Target="https://youtu.be/jmghAhrMqE4" TargetMode="External"/><Relationship Id="rId17" Type="http://schemas.openxmlformats.org/officeDocument/2006/relationships/hyperlink" Target="https://www.businessintelligencegroup.it/" TargetMode="External"/><Relationship Id="rId25" Type="http://schemas.openxmlformats.org/officeDocument/2006/relationships/hyperlink" Target="https://www.grama.io/" TargetMode="External"/><Relationship Id="rId33" Type="http://schemas.openxmlformats.org/officeDocument/2006/relationships/hyperlink" Target="https://ierp.ai/" TargetMode="External"/><Relationship Id="rId38" Type="http://schemas.openxmlformats.org/officeDocument/2006/relationships/hyperlink" Target="https://youtu.be/F2gCjkrC0mY" TargetMode="External"/><Relationship Id="rId46" Type="http://schemas.openxmlformats.org/officeDocument/2006/relationships/hyperlink" Target="https://youtu.be/1dJ_YRwaah0" TargetMode="External"/><Relationship Id="rId59" Type="http://schemas.openxmlformats.org/officeDocument/2006/relationships/hyperlink" Target="https://youtu.be/eEFrKxTd5Sc" TargetMode="External"/><Relationship Id="rId67" Type="http://schemas.openxmlformats.org/officeDocument/2006/relationships/hyperlink" Target="https://youtu.be/TvTB21rR_3o" TargetMode="External"/><Relationship Id="rId20" Type="http://schemas.openxmlformats.org/officeDocument/2006/relationships/hyperlink" Target="https://youtu.be/fwIrnYTsdaU" TargetMode="External"/><Relationship Id="rId41" Type="http://schemas.openxmlformats.org/officeDocument/2006/relationships/hyperlink" Target="https://phoops.it/" TargetMode="External"/><Relationship Id="rId54" Type="http://schemas.openxmlformats.org/officeDocument/2006/relationships/hyperlink" Target="https://www.eai.company/" TargetMode="External"/><Relationship Id="rId62" Type="http://schemas.openxmlformats.org/officeDocument/2006/relationships/hyperlink" Target="https://www.verchable.com/" TargetMode="External"/><Relationship Id="rId70" Type="http://schemas.openxmlformats.org/officeDocument/2006/relationships/hyperlink" Target="http://kentyou.com/" TargetMode="External"/><Relationship Id="rId1" Type="http://schemas.openxmlformats.org/officeDocument/2006/relationships/hyperlink" Target="https://edincubator.eu/startups-2020/" TargetMode="External"/><Relationship Id="rId6" Type="http://schemas.openxmlformats.org/officeDocument/2006/relationships/hyperlink" Target="https://cleverly.ai/" TargetMode="External"/><Relationship Id="rId15" Type="http://schemas.openxmlformats.org/officeDocument/2006/relationships/hyperlink" Target="http://www.algomo.com/" TargetMode="External"/><Relationship Id="rId23" Type="http://schemas.openxmlformats.org/officeDocument/2006/relationships/hyperlink" Target="https://fractalmind.pt/" TargetMode="External"/><Relationship Id="rId28" Type="http://schemas.openxmlformats.org/officeDocument/2006/relationships/hyperlink" Target="https://youtu.be/OWvBXw8EnHs" TargetMode="External"/><Relationship Id="rId36" Type="http://schemas.openxmlformats.org/officeDocument/2006/relationships/hyperlink" Target="https://youtu.be/sA2qgq_7ieo" TargetMode="External"/><Relationship Id="rId49" Type="http://schemas.openxmlformats.org/officeDocument/2006/relationships/hyperlink" Target="https://youtu.be/8i00We3d4eA" TargetMode="External"/><Relationship Id="rId57" Type="http://schemas.openxmlformats.org/officeDocument/2006/relationships/hyperlink" Target="https://youtu.be/f-vUZbmI9eA" TargetMode="External"/><Relationship Id="rId10" Type="http://schemas.openxmlformats.org/officeDocument/2006/relationships/hyperlink" Target="https://www.dstech.it/" TargetMode="External"/><Relationship Id="rId31" Type="http://schemas.openxmlformats.org/officeDocument/2006/relationships/hyperlink" Target="https://id-ward.com/" TargetMode="External"/><Relationship Id="rId44" Type="http://schemas.openxmlformats.org/officeDocument/2006/relationships/hyperlink" Target="https://youtu.be/yUT31waOTF8" TargetMode="External"/><Relationship Id="rId52" Type="http://schemas.openxmlformats.org/officeDocument/2006/relationships/hyperlink" Target="https://www.rebase.energy/" TargetMode="External"/><Relationship Id="rId60" Type="http://schemas.openxmlformats.org/officeDocument/2006/relationships/hyperlink" Target="http://www.ergologic.gr/en/" TargetMode="External"/><Relationship Id="rId65" Type="http://schemas.openxmlformats.org/officeDocument/2006/relationships/hyperlink" Target="https://youtu.be/j7InVsgndTE" TargetMode="External"/><Relationship Id="rId4" Type="http://schemas.openxmlformats.org/officeDocument/2006/relationships/hyperlink" Target="https://www.finclude.ai/" TargetMode="External"/><Relationship Id="rId9" Type="http://schemas.openxmlformats.org/officeDocument/2006/relationships/hyperlink" Target="https://youtu.be/byZ1nUL_7OA" TargetMode="External"/><Relationship Id="rId13" Type="http://schemas.openxmlformats.org/officeDocument/2006/relationships/hyperlink" Target="http://www.amplifyanalytix.com/" TargetMode="External"/><Relationship Id="rId18" Type="http://schemas.openxmlformats.org/officeDocument/2006/relationships/hyperlink" Target="https://youtu.be/hufw_jW0_bg" TargetMode="External"/><Relationship Id="rId39" Type="http://schemas.openxmlformats.org/officeDocument/2006/relationships/hyperlink" Target="https://www.datonix.com/" TargetMode="External"/><Relationship Id="rId34" Type="http://schemas.openxmlformats.org/officeDocument/2006/relationships/hyperlink" Target="https://youtu.be/6E93rJqNhxw" TargetMode="External"/><Relationship Id="rId50" Type="http://schemas.openxmlformats.org/officeDocument/2006/relationships/hyperlink" Target="http://www.konetik.com/" TargetMode="External"/><Relationship Id="rId55" Type="http://schemas.openxmlformats.org/officeDocument/2006/relationships/hyperlink" Target="https://youtu.be/IsAutwDLr-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18316-6870-4B58-A3FA-FA2D5A8EDE96}">
  <dimension ref="B1:M33"/>
  <sheetViews>
    <sheetView zoomScale="80" zoomScaleNormal="80" workbookViewId="0">
      <selection sqref="A1:XFD1"/>
    </sheetView>
  </sheetViews>
  <sheetFormatPr defaultColWidth="11.5546875" defaultRowHeight="14.4" x14ac:dyDescent="0.3"/>
  <cols>
    <col min="1" max="1" width="4.88671875" customWidth="1"/>
    <col min="2" max="2" width="17.88671875" customWidth="1"/>
    <col min="3" max="3" width="22" style="10" customWidth="1"/>
    <col min="4" max="4" width="26.6640625" style="10" customWidth="1"/>
    <col min="5" max="5" width="11" style="10" customWidth="1"/>
    <col min="6" max="6" width="30" style="10" customWidth="1"/>
    <col min="7" max="7" width="10" style="10" customWidth="1"/>
    <col min="8" max="8" width="13.109375" style="10" customWidth="1"/>
    <col min="9" max="9" width="18.6640625" style="10" customWidth="1"/>
    <col min="10" max="10" width="26.88671875" style="10" customWidth="1"/>
    <col min="11" max="11" width="34" style="3" customWidth="1"/>
    <col min="12" max="12" width="94.88671875" style="3" customWidth="1"/>
    <col min="13" max="13" width="42" style="10" customWidth="1"/>
  </cols>
  <sheetData>
    <row r="1" spans="2:13" ht="14.25" customHeight="1" x14ac:dyDescent="0.3">
      <c r="C1" s="10" t="s">
        <v>431</v>
      </c>
      <c r="E1" s="26"/>
      <c r="F1" s="26"/>
      <c r="G1" s="26"/>
      <c r="H1" s="26"/>
      <c r="I1"/>
      <c r="J1" s="26"/>
      <c r="K1" s="28"/>
      <c r="L1" s="15" t="s">
        <v>637</v>
      </c>
      <c r="M1" s="26"/>
    </row>
    <row r="2" spans="2:13" s="5" customFormat="1" ht="50.25" customHeight="1" x14ac:dyDescent="0.3">
      <c r="B2"/>
      <c r="C2" s="4" t="s">
        <v>48</v>
      </c>
      <c r="D2" s="4" t="s">
        <v>49</v>
      </c>
      <c r="E2" s="4" t="s">
        <v>50</v>
      </c>
      <c r="F2" s="4" t="s">
        <v>65</v>
      </c>
      <c r="G2" s="4" t="s">
        <v>29</v>
      </c>
      <c r="H2" s="4" t="s">
        <v>30</v>
      </c>
      <c r="I2" s="4" t="s">
        <v>28</v>
      </c>
      <c r="J2" s="4" t="s">
        <v>33</v>
      </c>
      <c r="K2" s="4" t="s">
        <v>34</v>
      </c>
      <c r="L2" s="4" t="s">
        <v>182</v>
      </c>
      <c r="M2" s="4" t="s">
        <v>133</v>
      </c>
    </row>
    <row r="3" spans="2:13" ht="202.5" customHeight="1" x14ac:dyDescent="0.3">
      <c r="B3" s="7"/>
      <c r="C3" s="2" t="s">
        <v>51</v>
      </c>
      <c r="D3" s="2" t="s">
        <v>2</v>
      </c>
      <c r="E3" s="2" t="s">
        <v>3</v>
      </c>
      <c r="F3" s="9" t="s">
        <v>72</v>
      </c>
      <c r="G3" s="2" t="s">
        <v>32</v>
      </c>
      <c r="H3" s="8" t="s">
        <v>1</v>
      </c>
      <c r="I3" s="8">
        <v>85000</v>
      </c>
      <c r="J3" s="2" t="s">
        <v>104</v>
      </c>
      <c r="K3" s="1" t="s">
        <v>105</v>
      </c>
      <c r="L3" s="1" t="s">
        <v>143</v>
      </c>
      <c r="M3" s="9" t="s">
        <v>149</v>
      </c>
    </row>
    <row r="4" spans="2:13" ht="157.5" customHeight="1" x14ac:dyDescent="0.3">
      <c r="C4" s="2" t="s">
        <v>43</v>
      </c>
      <c r="D4" s="2" t="s">
        <v>4</v>
      </c>
      <c r="E4" s="2" t="s">
        <v>5</v>
      </c>
      <c r="F4" s="2" t="s">
        <v>92</v>
      </c>
      <c r="G4" s="2" t="s">
        <v>32</v>
      </c>
      <c r="H4" s="8" t="s">
        <v>1</v>
      </c>
      <c r="I4" s="8">
        <v>85000</v>
      </c>
      <c r="J4" s="2" t="s">
        <v>97</v>
      </c>
      <c r="K4" s="1" t="s">
        <v>99</v>
      </c>
      <c r="L4" s="1" t="s">
        <v>134</v>
      </c>
      <c r="M4" s="9" t="s">
        <v>117</v>
      </c>
    </row>
    <row r="5" spans="2:13" ht="164.25" customHeight="1" x14ac:dyDescent="0.3">
      <c r="C5" s="2" t="s">
        <v>52</v>
      </c>
      <c r="D5" s="2" t="s">
        <v>6</v>
      </c>
      <c r="E5" s="2" t="s">
        <v>7</v>
      </c>
      <c r="F5" s="9" t="s">
        <v>66</v>
      </c>
      <c r="G5" s="2" t="s">
        <v>32</v>
      </c>
      <c r="H5" s="8" t="s">
        <v>31</v>
      </c>
      <c r="I5" s="8">
        <f>85000+15000</f>
        <v>100000</v>
      </c>
      <c r="J5" s="2" t="s">
        <v>100</v>
      </c>
      <c r="K5" s="1" t="s">
        <v>107</v>
      </c>
      <c r="L5" s="1" t="s">
        <v>116</v>
      </c>
      <c r="M5" s="9" t="s">
        <v>120</v>
      </c>
    </row>
    <row r="6" spans="2:13" ht="143.25" customHeight="1" x14ac:dyDescent="0.3">
      <c r="C6" s="2" t="s">
        <v>53</v>
      </c>
      <c r="D6" s="2" t="s">
        <v>8</v>
      </c>
      <c r="E6" s="2" t="s">
        <v>9</v>
      </c>
      <c r="F6" s="2" t="s">
        <v>76</v>
      </c>
      <c r="G6" s="2" t="s">
        <v>32</v>
      </c>
      <c r="H6" s="8" t="s">
        <v>0</v>
      </c>
      <c r="I6" s="8">
        <v>5000</v>
      </c>
      <c r="J6" s="2" t="s">
        <v>109</v>
      </c>
      <c r="K6" s="1" t="s">
        <v>110</v>
      </c>
      <c r="L6" s="1" t="s">
        <v>135</v>
      </c>
      <c r="M6" s="12" t="s">
        <v>142</v>
      </c>
    </row>
    <row r="7" spans="2:13" ht="161.25" customHeight="1" x14ac:dyDescent="0.3">
      <c r="C7" s="2" t="s">
        <v>37</v>
      </c>
      <c r="D7" s="2" t="s">
        <v>10</v>
      </c>
      <c r="E7" s="2" t="s">
        <v>11</v>
      </c>
      <c r="F7" s="2" t="s">
        <v>74</v>
      </c>
      <c r="G7" s="2" t="s">
        <v>32</v>
      </c>
      <c r="H7" s="8" t="s">
        <v>0</v>
      </c>
      <c r="I7" s="8">
        <v>5000</v>
      </c>
      <c r="J7" s="2" t="s">
        <v>102</v>
      </c>
      <c r="K7" s="1" t="s">
        <v>113</v>
      </c>
      <c r="L7" s="1" t="s">
        <v>136</v>
      </c>
      <c r="M7" s="12" t="s">
        <v>142</v>
      </c>
    </row>
    <row r="8" spans="2:13" ht="209.25" customHeight="1" x14ac:dyDescent="0.3">
      <c r="C8" s="2" t="s">
        <v>40</v>
      </c>
      <c r="D8" s="2" t="s">
        <v>169</v>
      </c>
      <c r="E8" s="2" t="s">
        <v>9</v>
      </c>
      <c r="F8" s="2" t="s">
        <v>80</v>
      </c>
      <c r="G8" s="2" t="s">
        <v>32</v>
      </c>
      <c r="H8" s="8" t="s">
        <v>1</v>
      </c>
      <c r="I8" s="8">
        <v>85000</v>
      </c>
      <c r="J8" s="2" t="s">
        <v>100</v>
      </c>
      <c r="K8" s="1" t="s">
        <v>114</v>
      </c>
      <c r="L8" s="1" t="s">
        <v>137</v>
      </c>
      <c r="M8" s="9" t="s">
        <v>123</v>
      </c>
    </row>
    <row r="9" spans="2:13" ht="127.5" customHeight="1" x14ac:dyDescent="0.3">
      <c r="C9" s="2" t="s">
        <v>44</v>
      </c>
      <c r="D9" s="2" t="s">
        <v>12</v>
      </c>
      <c r="E9" s="2" t="s">
        <v>9</v>
      </c>
      <c r="F9" s="2" t="s">
        <v>93</v>
      </c>
      <c r="G9" s="2" t="s">
        <v>32</v>
      </c>
      <c r="H9" s="8" t="s">
        <v>31</v>
      </c>
      <c r="I9" s="8">
        <f>85000+15000</f>
        <v>100000</v>
      </c>
      <c r="J9" s="2" t="s">
        <v>104</v>
      </c>
      <c r="K9" s="1" t="s">
        <v>112</v>
      </c>
      <c r="L9" s="1" t="s">
        <v>132</v>
      </c>
      <c r="M9" s="9" t="s">
        <v>124</v>
      </c>
    </row>
    <row r="10" spans="2:13" ht="173.25" customHeight="1" x14ac:dyDescent="0.3">
      <c r="C10" s="2" t="s">
        <v>96</v>
      </c>
      <c r="D10" s="2" t="s">
        <v>170</v>
      </c>
      <c r="E10" s="2" t="s">
        <v>13</v>
      </c>
      <c r="F10" s="2" t="s">
        <v>88</v>
      </c>
      <c r="G10" s="2" t="s">
        <v>32</v>
      </c>
      <c r="H10" s="8" t="s">
        <v>0</v>
      </c>
      <c r="I10" s="8">
        <v>5000</v>
      </c>
      <c r="J10" s="2" t="s">
        <v>109</v>
      </c>
      <c r="K10" s="1" t="s">
        <v>108</v>
      </c>
      <c r="L10" s="1" t="s">
        <v>138</v>
      </c>
      <c r="M10" s="12" t="s">
        <v>142</v>
      </c>
    </row>
    <row r="11" spans="2:13" ht="256.5" customHeight="1" x14ac:dyDescent="0.3">
      <c r="C11" s="2" t="s">
        <v>54</v>
      </c>
      <c r="D11" s="2" t="s">
        <v>171</v>
      </c>
      <c r="E11" s="2" t="s">
        <v>14</v>
      </c>
      <c r="F11" s="2" t="s">
        <v>84</v>
      </c>
      <c r="G11" s="2" t="s">
        <v>32</v>
      </c>
      <c r="H11" s="8" t="s">
        <v>0</v>
      </c>
      <c r="I11" s="8">
        <v>0</v>
      </c>
      <c r="J11" s="2" t="s">
        <v>102</v>
      </c>
      <c r="K11" s="1" t="s">
        <v>113</v>
      </c>
      <c r="L11" s="1" t="s">
        <v>139</v>
      </c>
      <c r="M11" s="12" t="s">
        <v>142</v>
      </c>
    </row>
    <row r="12" spans="2:13" ht="149.25" customHeight="1" x14ac:dyDescent="0.3">
      <c r="C12" s="2" t="s">
        <v>57</v>
      </c>
      <c r="D12" s="6" t="s">
        <v>172</v>
      </c>
      <c r="E12" s="2" t="s">
        <v>9</v>
      </c>
      <c r="F12" s="2" t="s">
        <v>91</v>
      </c>
      <c r="G12" s="2" t="s">
        <v>32</v>
      </c>
      <c r="H12" s="8" t="s">
        <v>1</v>
      </c>
      <c r="I12" s="8">
        <v>85000</v>
      </c>
      <c r="J12" s="6" t="s">
        <v>97</v>
      </c>
      <c r="K12" s="1" t="s">
        <v>98</v>
      </c>
      <c r="L12" s="1" t="s">
        <v>140</v>
      </c>
      <c r="M12" s="9" t="s">
        <v>126</v>
      </c>
    </row>
    <row r="13" spans="2:13" ht="163.5" customHeight="1" x14ac:dyDescent="0.3">
      <c r="C13" s="2" t="s">
        <v>56</v>
      </c>
      <c r="D13" s="2" t="s">
        <v>15</v>
      </c>
      <c r="E13" s="2" t="s">
        <v>16</v>
      </c>
      <c r="F13" s="2" t="s">
        <v>85</v>
      </c>
      <c r="G13" s="2" t="s">
        <v>32</v>
      </c>
      <c r="H13" s="8" t="s">
        <v>0</v>
      </c>
      <c r="I13" s="8">
        <v>5000</v>
      </c>
      <c r="J13" s="2" t="s">
        <v>104</v>
      </c>
      <c r="K13" s="1" t="s">
        <v>111</v>
      </c>
      <c r="L13" s="1" t="s">
        <v>141</v>
      </c>
      <c r="M13" s="12" t="s">
        <v>142</v>
      </c>
    </row>
    <row r="14" spans="2:13" ht="115.2" x14ac:dyDescent="0.3">
      <c r="C14" s="2" t="s">
        <v>55</v>
      </c>
      <c r="D14" s="2" t="s">
        <v>173</v>
      </c>
      <c r="E14" s="2" t="s">
        <v>17</v>
      </c>
      <c r="F14" s="2" t="s">
        <v>82</v>
      </c>
      <c r="G14" s="2" t="s">
        <v>32</v>
      </c>
      <c r="H14" s="8" t="s">
        <v>0</v>
      </c>
      <c r="I14" s="8">
        <v>5000</v>
      </c>
      <c r="J14" s="2" t="s">
        <v>145</v>
      </c>
      <c r="K14" s="1" t="s">
        <v>106</v>
      </c>
      <c r="L14" s="1" t="s">
        <v>144</v>
      </c>
      <c r="M14" s="12" t="s">
        <v>142</v>
      </c>
    </row>
    <row r="15" spans="2:13" ht="160.5" customHeight="1" x14ac:dyDescent="0.3">
      <c r="B15" s="7"/>
      <c r="C15" s="2" t="s">
        <v>46</v>
      </c>
      <c r="D15" s="2" t="s">
        <v>18</v>
      </c>
      <c r="E15" s="2" t="s">
        <v>9</v>
      </c>
      <c r="F15" s="2" t="s">
        <v>95</v>
      </c>
      <c r="G15" s="2" t="s">
        <v>32</v>
      </c>
      <c r="H15" s="8" t="s">
        <v>0</v>
      </c>
      <c r="I15" s="8">
        <v>5000</v>
      </c>
      <c r="J15" s="2" t="s">
        <v>145</v>
      </c>
      <c r="K15" s="1" t="s">
        <v>106</v>
      </c>
      <c r="L15" s="1" t="s">
        <v>146</v>
      </c>
      <c r="M15" s="12" t="s">
        <v>142</v>
      </c>
    </row>
    <row r="16" spans="2:13" ht="143.25" customHeight="1" x14ac:dyDescent="0.3">
      <c r="C16" s="2" t="s">
        <v>58</v>
      </c>
      <c r="D16" s="2" t="s">
        <v>19</v>
      </c>
      <c r="E16" s="2" t="s">
        <v>20</v>
      </c>
      <c r="F16" s="2" t="s">
        <v>81</v>
      </c>
      <c r="G16" s="2" t="s">
        <v>32</v>
      </c>
      <c r="H16" s="8" t="s">
        <v>31</v>
      </c>
      <c r="I16" s="8">
        <f>85000+15000</f>
        <v>100000</v>
      </c>
      <c r="J16" s="2" t="s">
        <v>100</v>
      </c>
      <c r="K16" s="1" t="s">
        <v>114</v>
      </c>
      <c r="L16" s="1" t="s">
        <v>147</v>
      </c>
      <c r="M16" s="9" t="s">
        <v>131</v>
      </c>
    </row>
    <row r="17" spans="3:13" ht="147.75" customHeight="1" x14ac:dyDescent="0.3">
      <c r="C17" s="2" t="s">
        <v>36</v>
      </c>
      <c r="D17" s="2" t="s">
        <v>174</v>
      </c>
      <c r="E17" s="2" t="s">
        <v>9</v>
      </c>
      <c r="F17" s="2" t="s">
        <v>70</v>
      </c>
      <c r="G17" s="2" t="s">
        <v>32</v>
      </c>
      <c r="H17" s="8" t="s">
        <v>31</v>
      </c>
      <c r="I17" s="8">
        <f>85000+15000</f>
        <v>100000</v>
      </c>
      <c r="J17" s="2" t="s">
        <v>97</v>
      </c>
      <c r="K17" s="1" t="s">
        <v>99</v>
      </c>
      <c r="L17" s="1" t="s">
        <v>47</v>
      </c>
      <c r="M17" s="9" t="s">
        <v>118</v>
      </c>
    </row>
    <row r="18" spans="3:13" ht="150" customHeight="1" x14ac:dyDescent="0.3">
      <c r="C18" s="2" t="s">
        <v>59</v>
      </c>
      <c r="D18" s="2" t="s">
        <v>163</v>
      </c>
      <c r="E18" s="2" t="s">
        <v>9</v>
      </c>
      <c r="F18" s="2" t="s">
        <v>69</v>
      </c>
      <c r="G18" s="2" t="s">
        <v>32</v>
      </c>
      <c r="H18" s="8" t="s">
        <v>31</v>
      </c>
      <c r="I18" s="8">
        <f>85000+15000</f>
        <v>100000</v>
      </c>
      <c r="J18" s="6" t="s">
        <v>97</v>
      </c>
      <c r="K18" s="1" t="s">
        <v>98</v>
      </c>
      <c r="L18" s="1" t="s">
        <v>148</v>
      </c>
      <c r="M18" s="9" t="s">
        <v>130</v>
      </c>
    </row>
    <row r="19" spans="3:13" ht="147.75" customHeight="1" x14ac:dyDescent="0.3">
      <c r="C19" s="2" t="s">
        <v>179</v>
      </c>
      <c r="D19" s="2" t="s">
        <v>178</v>
      </c>
      <c r="E19" s="2" t="s">
        <v>14</v>
      </c>
      <c r="F19" s="2" t="s">
        <v>68</v>
      </c>
      <c r="G19" s="2" t="s">
        <v>32</v>
      </c>
      <c r="H19" s="8" t="s">
        <v>0</v>
      </c>
      <c r="I19" s="8">
        <v>5000</v>
      </c>
      <c r="J19" s="2" t="s">
        <v>100</v>
      </c>
      <c r="K19" s="1" t="s">
        <v>107</v>
      </c>
      <c r="L19" s="1" t="s">
        <v>150</v>
      </c>
      <c r="M19" s="12" t="s">
        <v>142</v>
      </c>
    </row>
    <row r="20" spans="3:13" ht="164.25" customHeight="1" x14ac:dyDescent="0.3">
      <c r="C20" s="2" t="s">
        <v>180</v>
      </c>
      <c r="D20" s="2" t="s">
        <v>21</v>
      </c>
      <c r="E20" s="2" t="s">
        <v>9</v>
      </c>
      <c r="F20" s="2" t="s">
        <v>75</v>
      </c>
      <c r="G20" s="2" t="s">
        <v>32</v>
      </c>
      <c r="H20" s="8" t="s">
        <v>0</v>
      </c>
      <c r="I20" s="8">
        <v>5000</v>
      </c>
      <c r="J20" s="2" t="s">
        <v>102</v>
      </c>
      <c r="K20" s="1" t="s">
        <v>113</v>
      </c>
      <c r="L20" s="1" t="s">
        <v>151</v>
      </c>
      <c r="M20" s="12" t="s">
        <v>142</v>
      </c>
    </row>
    <row r="21" spans="3:13" ht="239.25" customHeight="1" x14ac:dyDescent="0.3">
      <c r="C21" s="2" t="s">
        <v>39</v>
      </c>
      <c r="D21" s="2" t="s">
        <v>164</v>
      </c>
      <c r="E21" s="2" t="s">
        <v>22</v>
      </c>
      <c r="F21" s="2" t="s">
        <v>79</v>
      </c>
      <c r="G21" s="2" t="s">
        <v>32</v>
      </c>
      <c r="H21" s="8" t="s">
        <v>0</v>
      </c>
      <c r="I21" s="8">
        <v>5000</v>
      </c>
      <c r="J21" s="2" t="s">
        <v>100</v>
      </c>
      <c r="K21" s="1" t="s">
        <v>114</v>
      </c>
      <c r="L21" s="1" t="s">
        <v>152</v>
      </c>
      <c r="M21" s="12" t="s">
        <v>142</v>
      </c>
    </row>
    <row r="22" spans="3:13" ht="159.75" customHeight="1" x14ac:dyDescent="0.3">
      <c r="C22" s="2" t="s">
        <v>60</v>
      </c>
      <c r="D22" s="2" t="s">
        <v>181</v>
      </c>
      <c r="E22" s="2" t="s">
        <v>14</v>
      </c>
      <c r="F22" s="2" t="s">
        <v>73</v>
      </c>
      <c r="G22" s="2" t="s">
        <v>32</v>
      </c>
      <c r="H22" s="8" t="s">
        <v>1</v>
      </c>
      <c r="I22" s="8">
        <v>85000</v>
      </c>
      <c r="J22" s="2" t="s">
        <v>100</v>
      </c>
      <c r="K22" s="1" t="s">
        <v>101</v>
      </c>
      <c r="L22" s="1" t="s">
        <v>153</v>
      </c>
      <c r="M22" s="9" t="s">
        <v>119</v>
      </c>
    </row>
    <row r="23" spans="3:13" ht="133.5" customHeight="1" x14ac:dyDescent="0.3">
      <c r="C23" s="2" t="s">
        <v>61</v>
      </c>
      <c r="D23" s="2" t="s">
        <v>23</v>
      </c>
      <c r="E23" s="2" t="s">
        <v>9</v>
      </c>
      <c r="F23" s="2" t="s">
        <v>77</v>
      </c>
      <c r="G23" s="2" t="s">
        <v>32</v>
      </c>
      <c r="H23" s="8" t="s">
        <v>0</v>
      </c>
      <c r="I23" s="8">
        <v>5000</v>
      </c>
      <c r="J23" s="2" t="s">
        <v>100</v>
      </c>
      <c r="K23" s="1" t="s">
        <v>107</v>
      </c>
      <c r="L23" s="1" t="s">
        <v>154</v>
      </c>
      <c r="M23" s="12" t="s">
        <v>142</v>
      </c>
    </row>
    <row r="24" spans="3:13" ht="131.25" customHeight="1" x14ac:dyDescent="0.3">
      <c r="C24" s="2" t="s">
        <v>41</v>
      </c>
      <c r="D24" s="2" t="s">
        <v>165</v>
      </c>
      <c r="E24" s="2" t="s">
        <v>9</v>
      </c>
      <c r="F24" s="2" t="s">
        <v>87</v>
      </c>
      <c r="G24" s="2" t="s">
        <v>32</v>
      </c>
      <c r="H24" s="8" t="s">
        <v>1</v>
      </c>
      <c r="I24" s="8">
        <v>83450</v>
      </c>
      <c r="J24" s="2" t="s">
        <v>104</v>
      </c>
      <c r="K24" s="1" t="s">
        <v>111</v>
      </c>
      <c r="L24" s="1" t="s">
        <v>155</v>
      </c>
      <c r="M24" s="9" t="s">
        <v>129</v>
      </c>
    </row>
    <row r="25" spans="3:13" ht="142.5" customHeight="1" x14ac:dyDescent="0.3">
      <c r="C25" s="2" t="s">
        <v>62</v>
      </c>
      <c r="D25" s="2" t="s">
        <v>177</v>
      </c>
      <c r="E25" s="2" t="s">
        <v>17</v>
      </c>
      <c r="F25" s="2" t="s">
        <v>83</v>
      </c>
      <c r="G25" s="2" t="s">
        <v>32</v>
      </c>
      <c r="H25" s="8" t="s">
        <v>1</v>
      </c>
      <c r="I25" s="8">
        <v>85000</v>
      </c>
      <c r="J25" s="2" t="s">
        <v>100</v>
      </c>
      <c r="K25" s="1" t="s">
        <v>114</v>
      </c>
      <c r="L25" s="1" t="s">
        <v>156</v>
      </c>
      <c r="M25" s="9" t="s">
        <v>125</v>
      </c>
    </row>
    <row r="26" spans="3:13" ht="162" customHeight="1" x14ac:dyDescent="0.3">
      <c r="C26" s="2" t="s">
        <v>45</v>
      </c>
      <c r="D26" s="2" t="s">
        <v>166</v>
      </c>
      <c r="E26" s="2" t="s">
        <v>9</v>
      </c>
      <c r="F26" s="2" t="s">
        <v>94</v>
      </c>
      <c r="G26" s="2" t="s">
        <v>32</v>
      </c>
      <c r="H26" s="8" t="s">
        <v>0</v>
      </c>
      <c r="I26" s="8">
        <v>5000</v>
      </c>
      <c r="J26" s="2" t="s">
        <v>104</v>
      </c>
      <c r="K26" s="1" t="s">
        <v>111</v>
      </c>
      <c r="L26" s="1" t="s">
        <v>157</v>
      </c>
      <c r="M26" s="12" t="s">
        <v>142</v>
      </c>
    </row>
    <row r="27" spans="3:13" ht="164.25" customHeight="1" x14ac:dyDescent="0.3">
      <c r="C27" s="2" t="s">
        <v>63</v>
      </c>
      <c r="D27" s="2" t="s">
        <v>24</v>
      </c>
      <c r="E27" s="2" t="s">
        <v>13</v>
      </c>
      <c r="F27" s="2" t="s">
        <v>71</v>
      </c>
      <c r="G27" s="2" t="s">
        <v>32</v>
      </c>
      <c r="H27" s="8" t="s">
        <v>1</v>
      </c>
      <c r="I27" s="8">
        <v>85000</v>
      </c>
      <c r="J27" s="2" t="s">
        <v>102</v>
      </c>
      <c r="K27" s="1" t="s">
        <v>103</v>
      </c>
      <c r="L27" s="1" t="s">
        <v>158</v>
      </c>
      <c r="M27" s="9" t="s">
        <v>127</v>
      </c>
    </row>
    <row r="28" spans="3:13" ht="146.25" customHeight="1" x14ac:dyDescent="0.3">
      <c r="C28" s="2" t="s">
        <v>64</v>
      </c>
      <c r="D28" s="2" t="s">
        <v>25</v>
      </c>
      <c r="E28" s="2" t="s">
        <v>7</v>
      </c>
      <c r="F28" s="2" t="s">
        <v>86</v>
      </c>
      <c r="G28" s="2" t="s">
        <v>32</v>
      </c>
      <c r="H28" s="8" t="s">
        <v>0</v>
      </c>
      <c r="I28" s="8">
        <v>5000</v>
      </c>
      <c r="J28" s="2" t="s">
        <v>100</v>
      </c>
      <c r="K28" s="1" t="s">
        <v>114</v>
      </c>
      <c r="L28" s="1" t="s">
        <v>159</v>
      </c>
      <c r="M28" s="12" t="s">
        <v>142</v>
      </c>
    </row>
    <row r="29" spans="3:13" ht="120.75" customHeight="1" x14ac:dyDescent="0.3">
      <c r="C29" s="2" t="s">
        <v>42</v>
      </c>
      <c r="D29" s="2" t="s">
        <v>176</v>
      </c>
      <c r="E29" s="2" t="s">
        <v>26</v>
      </c>
      <c r="F29" s="2" t="s">
        <v>89</v>
      </c>
      <c r="G29" s="2" t="s">
        <v>32</v>
      </c>
      <c r="H29" s="8" t="s">
        <v>1</v>
      </c>
      <c r="I29" s="8">
        <v>85000</v>
      </c>
      <c r="J29" s="2" t="s">
        <v>109</v>
      </c>
      <c r="K29" s="1" t="s">
        <v>110</v>
      </c>
      <c r="L29" s="1" t="s">
        <v>160</v>
      </c>
      <c r="M29" s="9" t="s">
        <v>121</v>
      </c>
    </row>
    <row r="30" spans="3:13" ht="150.75" customHeight="1" x14ac:dyDescent="0.3">
      <c r="C30" s="2" t="s">
        <v>168</v>
      </c>
      <c r="D30" s="2" t="s">
        <v>167</v>
      </c>
      <c r="E30" s="2" t="s">
        <v>9</v>
      </c>
      <c r="F30" s="2" t="s">
        <v>90</v>
      </c>
      <c r="G30" s="2" t="s">
        <v>32</v>
      </c>
      <c r="H30" s="8" t="s">
        <v>0</v>
      </c>
      <c r="I30" s="8">
        <v>5000</v>
      </c>
      <c r="J30" s="2" t="s">
        <v>102</v>
      </c>
      <c r="K30" s="1" t="s">
        <v>113</v>
      </c>
      <c r="L30" s="1" t="s">
        <v>161</v>
      </c>
      <c r="M30" s="12" t="s">
        <v>142</v>
      </c>
    </row>
    <row r="31" spans="3:13" ht="170.25" customHeight="1" x14ac:dyDescent="0.3">
      <c r="C31" s="2" t="s">
        <v>38</v>
      </c>
      <c r="D31" s="2" t="s">
        <v>175</v>
      </c>
      <c r="E31" s="2" t="s">
        <v>3</v>
      </c>
      <c r="F31" s="9" t="s">
        <v>78</v>
      </c>
      <c r="G31" s="2" t="s">
        <v>32</v>
      </c>
      <c r="H31" s="8" t="s">
        <v>31</v>
      </c>
      <c r="I31" s="8">
        <f>85000+15000</f>
        <v>100000</v>
      </c>
      <c r="J31" s="2" t="s">
        <v>109</v>
      </c>
      <c r="K31" s="1" t="s">
        <v>110</v>
      </c>
      <c r="L31" s="1" t="s">
        <v>162</v>
      </c>
      <c r="M31" s="9" t="s">
        <v>128</v>
      </c>
    </row>
    <row r="32" spans="3:13" ht="159" customHeight="1" x14ac:dyDescent="0.3">
      <c r="C32" s="2" t="s">
        <v>35</v>
      </c>
      <c r="D32" s="2" t="s">
        <v>27</v>
      </c>
      <c r="E32" s="2" t="s">
        <v>9</v>
      </c>
      <c r="F32" s="2" t="s">
        <v>67</v>
      </c>
      <c r="G32" s="2" t="s">
        <v>32</v>
      </c>
      <c r="H32" s="8" t="s">
        <v>1</v>
      </c>
      <c r="I32" s="8">
        <v>83306.666666666657</v>
      </c>
      <c r="J32" s="2" t="s">
        <v>97</v>
      </c>
      <c r="K32" s="1" t="s">
        <v>99</v>
      </c>
      <c r="L32" s="1" t="s">
        <v>115</v>
      </c>
      <c r="M32" s="9" t="s">
        <v>122</v>
      </c>
    </row>
    <row r="33" spans="8:9" x14ac:dyDescent="0.3">
      <c r="H33" s="11"/>
      <c r="I33" s="11"/>
    </row>
  </sheetData>
  <autoFilter ref="C2:M32" xr:uid="{1AD84EE1-0422-4EE9-B990-C5EE22C46BFF}"/>
  <hyperlinks>
    <hyperlink ref="F5" r:id="rId1" xr:uid="{54A09062-8823-4274-B591-D523E6C65E46}"/>
    <hyperlink ref="F31" r:id="rId2" xr:uid="{AF3634E8-0E3E-4C68-BA95-01FB9DD2E08D}"/>
    <hyperlink ref="M4" r:id="rId3" xr:uid="{5F48BEEB-5115-4F77-8988-94D16898EBEA}"/>
    <hyperlink ref="M17" r:id="rId4" xr:uid="{61A79664-D98C-4ADD-9820-760EC00AD783}"/>
    <hyperlink ref="M22" r:id="rId5" xr:uid="{293939A4-E519-4830-B0B3-4C6F71CDC56B}"/>
    <hyperlink ref="M5" r:id="rId6" xr:uid="{65B94BC1-E1B1-4860-94DD-9D7D53EA6121}"/>
    <hyperlink ref="M29" r:id="rId7" xr:uid="{B08670CC-0DB9-4596-92D0-40E8DF35EF16}"/>
    <hyperlink ref="M32" r:id="rId8" xr:uid="{C7B2040F-7B06-491E-B68B-5735A4561940}"/>
    <hyperlink ref="M8" r:id="rId9" xr:uid="{69FFA3AF-5EDF-4F6C-BD63-8AE3F5475313}"/>
    <hyperlink ref="M9" r:id="rId10" xr:uid="{504B860A-DC08-4A8C-8FF0-D290DB5EC32F}"/>
    <hyperlink ref="M25" r:id="rId11" xr:uid="{4EBA8E83-4782-46E1-9174-CEAE39FCA9A6}"/>
    <hyperlink ref="M12" r:id="rId12" xr:uid="{0E38C5B2-1C5D-4C58-8149-5E2F46829108}"/>
    <hyperlink ref="M27" r:id="rId13" xr:uid="{AF275619-04B9-41AC-914A-FCF81EDCD42A}"/>
    <hyperlink ref="M31" r:id="rId14" xr:uid="{1B7A608E-CB1F-4BDF-875E-DBD2036B2AE3}"/>
    <hyperlink ref="M24" r:id="rId15" xr:uid="{1EFE1B5F-8BD6-4A50-8E4D-DB0EA855F353}"/>
    <hyperlink ref="M18" r:id="rId16" xr:uid="{61795D8F-05A2-4227-BAE6-C17C081666D6}"/>
    <hyperlink ref="M16" r:id="rId17" xr:uid="{30AFC2B5-BF3F-4E9A-B49A-AE51BB07B719}"/>
    <hyperlink ref="M3" r:id="rId18" xr:uid="{689940A0-4F12-41B2-9D09-4E3419C19D55}"/>
    <hyperlink ref="F3" r:id="rId19" xr:uid="{6F2829E4-EB0D-4FAA-B9E6-8847D56A3DC3}"/>
    <hyperlink ref="L1" r:id="rId20" xr:uid="{F2E4CC5C-FA0E-4514-8BE5-5454B9AFDB35}"/>
  </hyperlinks>
  <pageMargins left="0.7" right="0.7" top="0.75" bottom="0.75" header="0.3" footer="0.3"/>
  <pageSetup paperSize="9" orientation="portrait" r:id="rId2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449A9-1D35-4909-B50F-8D25EEE98DD4}">
  <dimension ref="B1:M42"/>
  <sheetViews>
    <sheetView zoomScale="85" zoomScaleNormal="85" workbookViewId="0">
      <pane xSplit="2" ySplit="2" topLeftCell="C3" activePane="bottomRight" state="frozen"/>
      <selection pane="topRight" activeCell="C1" sqref="C1"/>
      <selection pane="bottomLeft" activeCell="A3" sqref="A3"/>
      <selection pane="bottomRight" activeCell="C3" sqref="C3"/>
    </sheetView>
  </sheetViews>
  <sheetFormatPr defaultColWidth="11.5546875" defaultRowHeight="14.4" x14ac:dyDescent="0.3"/>
  <cols>
    <col min="1" max="1" width="4.88671875" customWidth="1"/>
    <col min="2" max="2" width="17.88671875" customWidth="1"/>
    <col min="3" max="3" width="22" style="10" customWidth="1"/>
    <col min="4" max="4" width="26.6640625" style="10" customWidth="1"/>
    <col min="5" max="5" width="11" style="10" customWidth="1"/>
    <col min="6" max="6" width="30" style="10" customWidth="1"/>
    <col min="7" max="7" width="10" style="10" customWidth="1"/>
    <col min="8" max="8" width="13.109375" style="10" customWidth="1"/>
    <col min="9" max="9" width="18.6640625" style="10" customWidth="1"/>
    <col min="10" max="10" width="26.88671875" style="10" customWidth="1"/>
    <col min="11" max="11" width="34" style="3" customWidth="1"/>
    <col min="12" max="12" width="94.88671875" style="3" customWidth="1"/>
    <col min="13" max="13" width="42" style="10" customWidth="1"/>
  </cols>
  <sheetData>
    <row r="1" spans="2:13" ht="14.25" customHeight="1" x14ac:dyDescent="0.3">
      <c r="C1" s="10" t="s">
        <v>431</v>
      </c>
      <c r="I1"/>
      <c r="L1" s="15" t="s">
        <v>638</v>
      </c>
    </row>
    <row r="2" spans="2:13" s="5" customFormat="1" ht="50.25" customHeight="1" x14ac:dyDescent="0.3">
      <c r="B2"/>
      <c r="C2" s="4" t="s">
        <v>48</v>
      </c>
      <c r="D2" s="4" t="s">
        <v>49</v>
      </c>
      <c r="E2" s="4" t="s">
        <v>50</v>
      </c>
      <c r="F2" s="4" t="s">
        <v>65</v>
      </c>
      <c r="G2" s="4" t="s">
        <v>29</v>
      </c>
      <c r="H2" s="4" t="s">
        <v>30</v>
      </c>
      <c r="I2" s="4" t="s">
        <v>28</v>
      </c>
      <c r="J2" s="4" t="s">
        <v>33</v>
      </c>
      <c r="K2" s="4" t="s">
        <v>34</v>
      </c>
      <c r="L2" s="4" t="s">
        <v>182</v>
      </c>
      <c r="M2" s="4" t="s">
        <v>133</v>
      </c>
    </row>
    <row r="3" spans="2:13" ht="230.4" x14ac:dyDescent="0.3">
      <c r="B3" s="7"/>
      <c r="C3" s="2" t="s">
        <v>184</v>
      </c>
      <c r="D3" s="2" t="s">
        <v>269</v>
      </c>
      <c r="E3" s="2" t="s">
        <v>254</v>
      </c>
      <c r="F3" s="9" t="s">
        <v>271</v>
      </c>
      <c r="G3" s="2" t="s">
        <v>183</v>
      </c>
      <c r="H3" s="8" t="s">
        <v>31</v>
      </c>
      <c r="I3" s="8">
        <f>83412.5+15000</f>
        <v>98412.5</v>
      </c>
      <c r="J3" s="2" t="s">
        <v>274</v>
      </c>
      <c r="K3" s="1" t="s">
        <v>272</v>
      </c>
      <c r="L3" s="1" t="s">
        <v>426</v>
      </c>
      <c r="M3" s="9" t="s">
        <v>273</v>
      </c>
    </row>
    <row r="4" spans="2:13" ht="157.5" customHeight="1" x14ac:dyDescent="0.3">
      <c r="C4" s="2" t="s">
        <v>185</v>
      </c>
      <c r="D4" s="2" t="s">
        <v>224</v>
      </c>
      <c r="E4" s="2" t="s">
        <v>253</v>
      </c>
      <c r="F4" s="9" t="s">
        <v>276</v>
      </c>
      <c r="G4" s="2" t="s">
        <v>183</v>
      </c>
      <c r="H4" s="8" t="s">
        <v>31</v>
      </c>
      <c r="I4" s="8">
        <f>85000+15000</f>
        <v>100000</v>
      </c>
      <c r="J4" s="2" t="s">
        <v>102</v>
      </c>
      <c r="K4" s="1" t="s">
        <v>371</v>
      </c>
      <c r="L4" s="1" t="s">
        <v>425</v>
      </c>
      <c r="M4" s="9" t="s">
        <v>277</v>
      </c>
    </row>
    <row r="5" spans="2:13" ht="164.25" customHeight="1" x14ac:dyDescent="0.3">
      <c r="C5" s="2" t="s">
        <v>186</v>
      </c>
      <c r="D5" s="2" t="s">
        <v>225</v>
      </c>
      <c r="E5" s="2" t="s">
        <v>254</v>
      </c>
      <c r="F5" s="9" t="s">
        <v>278</v>
      </c>
      <c r="G5" s="2" t="s">
        <v>183</v>
      </c>
      <c r="H5" s="8" t="s">
        <v>1</v>
      </c>
      <c r="I5" s="8">
        <v>85000</v>
      </c>
      <c r="J5" s="2" t="s">
        <v>100</v>
      </c>
      <c r="K5" s="1" t="s">
        <v>279</v>
      </c>
      <c r="L5" s="1" t="s">
        <v>424</v>
      </c>
      <c r="M5" s="9" t="s">
        <v>280</v>
      </c>
    </row>
    <row r="6" spans="2:13" ht="143.25" customHeight="1" x14ac:dyDescent="0.3">
      <c r="C6" s="2" t="s">
        <v>187</v>
      </c>
      <c r="D6" s="2" t="s">
        <v>226</v>
      </c>
      <c r="E6" s="2" t="s">
        <v>255</v>
      </c>
      <c r="F6" s="9" t="s">
        <v>281</v>
      </c>
      <c r="G6" s="2" t="s">
        <v>183</v>
      </c>
      <c r="H6" s="8" t="s">
        <v>31</v>
      </c>
      <c r="I6" s="8">
        <f>81874.49+15000</f>
        <v>96874.49</v>
      </c>
      <c r="J6" s="2" t="s">
        <v>100</v>
      </c>
      <c r="K6" s="1" t="s">
        <v>282</v>
      </c>
      <c r="L6" s="1" t="s">
        <v>423</v>
      </c>
      <c r="M6" s="13" t="s">
        <v>283</v>
      </c>
    </row>
    <row r="7" spans="2:13" ht="161.25" customHeight="1" x14ac:dyDescent="0.3">
      <c r="C7" s="2" t="s">
        <v>188</v>
      </c>
      <c r="D7" s="2" t="s">
        <v>227</v>
      </c>
      <c r="E7" s="2" t="s">
        <v>254</v>
      </c>
      <c r="F7" s="9" t="s">
        <v>284</v>
      </c>
      <c r="G7" s="2" t="s">
        <v>183</v>
      </c>
      <c r="H7" s="8" t="s">
        <v>31</v>
      </c>
      <c r="I7" s="8">
        <f>85000+15000</f>
        <v>100000</v>
      </c>
      <c r="J7" s="2" t="s">
        <v>102</v>
      </c>
      <c r="K7" s="1" t="s">
        <v>285</v>
      </c>
      <c r="L7" s="1" t="s">
        <v>422</v>
      </c>
      <c r="M7" s="13" t="s">
        <v>286</v>
      </c>
    </row>
    <row r="8" spans="2:13" ht="100.8" x14ac:dyDescent="0.3">
      <c r="C8" s="2" t="s">
        <v>189</v>
      </c>
      <c r="D8" s="2" t="s">
        <v>228</v>
      </c>
      <c r="E8" s="2" t="s">
        <v>256</v>
      </c>
      <c r="F8" s="9" t="s">
        <v>287</v>
      </c>
      <c r="G8" s="2" t="s">
        <v>183</v>
      </c>
      <c r="H8" s="8" t="s">
        <v>0</v>
      </c>
      <c r="I8" s="8">
        <v>5000</v>
      </c>
      <c r="J8" s="6" t="s">
        <v>100</v>
      </c>
      <c r="K8" s="1" t="s">
        <v>275</v>
      </c>
      <c r="L8" s="1" t="s">
        <v>421</v>
      </c>
      <c r="M8" s="9" t="s">
        <v>288</v>
      </c>
    </row>
    <row r="9" spans="2:13" ht="127.5" customHeight="1" x14ac:dyDescent="0.3">
      <c r="C9" s="2" t="s">
        <v>190</v>
      </c>
      <c r="D9" s="2" t="s">
        <v>428</v>
      </c>
      <c r="E9" s="2" t="s">
        <v>292</v>
      </c>
      <c r="F9" s="9" t="s">
        <v>289</v>
      </c>
      <c r="G9" s="2" t="s">
        <v>183</v>
      </c>
      <c r="H9" s="8" t="s">
        <v>0</v>
      </c>
      <c r="I9" s="8">
        <v>5000</v>
      </c>
      <c r="J9" s="2" t="s">
        <v>100</v>
      </c>
      <c r="K9" s="1" t="s">
        <v>290</v>
      </c>
      <c r="L9" s="1" t="s">
        <v>420</v>
      </c>
      <c r="M9" s="9" t="s">
        <v>291</v>
      </c>
    </row>
    <row r="10" spans="2:13" ht="173.25" customHeight="1" x14ac:dyDescent="0.3">
      <c r="C10" s="2" t="s">
        <v>191</v>
      </c>
      <c r="D10" s="2" t="s">
        <v>229</v>
      </c>
      <c r="E10" s="2" t="s">
        <v>257</v>
      </c>
      <c r="F10" s="9" t="s">
        <v>293</v>
      </c>
      <c r="G10" s="2" t="s">
        <v>183</v>
      </c>
      <c r="H10" s="8" t="s">
        <v>31</v>
      </c>
      <c r="I10" s="8">
        <f>85000+15000</f>
        <v>100000</v>
      </c>
      <c r="J10" s="2" t="s">
        <v>100</v>
      </c>
      <c r="K10" s="1" t="s">
        <v>370</v>
      </c>
      <c r="L10" s="1" t="s">
        <v>419</v>
      </c>
      <c r="M10" s="13" t="s">
        <v>294</v>
      </c>
    </row>
    <row r="11" spans="2:13" ht="256.5" customHeight="1" x14ac:dyDescent="0.3">
      <c r="C11" s="2" t="s">
        <v>192</v>
      </c>
      <c r="D11" s="2" t="s">
        <v>230</v>
      </c>
      <c r="E11" s="2" t="s">
        <v>258</v>
      </c>
      <c r="F11" s="9" t="s">
        <v>295</v>
      </c>
      <c r="G11" s="2" t="s">
        <v>183</v>
      </c>
      <c r="H11" s="8" t="s">
        <v>1</v>
      </c>
      <c r="I11" s="8">
        <v>85000</v>
      </c>
      <c r="J11" s="2" t="s">
        <v>100</v>
      </c>
      <c r="K11" s="1" t="s">
        <v>279</v>
      </c>
      <c r="L11" s="1" t="s">
        <v>418</v>
      </c>
      <c r="M11" s="13" t="s">
        <v>296</v>
      </c>
    </row>
    <row r="12" spans="2:13" ht="149.25" customHeight="1" x14ac:dyDescent="0.3">
      <c r="C12" s="2" t="s">
        <v>193</v>
      </c>
      <c r="D12" s="2" t="s">
        <v>427</v>
      </c>
      <c r="E12" s="2" t="s">
        <v>254</v>
      </c>
      <c r="F12" s="9" t="s">
        <v>297</v>
      </c>
      <c r="G12" s="2" t="s">
        <v>183</v>
      </c>
      <c r="H12" s="8" t="s">
        <v>1</v>
      </c>
      <c r="I12" s="8">
        <v>85000</v>
      </c>
      <c r="J12" s="6" t="s">
        <v>300</v>
      </c>
      <c r="K12" s="1" t="s">
        <v>299</v>
      </c>
      <c r="L12" s="1" t="s">
        <v>417</v>
      </c>
      <c r="M12" s="9" t="s">
        <v>298</v>
      </c>
    </row>
    <row r="13" spans="2:13" ht="163.5" customHeight="1" x14ac:dyDescent="0.3">
      <c r="C13" s="2" t="s">
        <v>194</v>
      </c>
      <c r="D13" s="2" t="s">
        <v>231</v>
      </c>
      <c r="E13" s="2" t="s">
        <v>259</v>
      </c>
      <c r="F13" s="9" t="s">
        <v>301</v>
      </c>
      <c r="G13" s="2" t="s">
        <v>183</v>
      </c>
      <c r="H13" s="8" t="s">
        <v>0</v>
      </c>
      <c r="I13" s="8">
        <v>5000</v>
      </c>
      <c r="J13" s="2" t="s">
        <v>303</v>
      </c>
      <c r="K13" s="1" t="s">
        <v>302</v>
      </c>
      <c r="L13" s="1" t="s">
        <v>416</v>
      </c>
      <c r="M13" s="13" t="s">
        <v>304</v>
      </c>
    </row>
    <row r="14" spans="2:13" ht="108" customHeight="1" x14ac:dyDescent="0.3">
      <c r="C14" s="2" t="s">
        <v>195</v>
      </c>
      <c r="D14" s="2" t="s">
        <v>232</v>
      </c>
      <c r="E14" s="2" t="s">
        <v>255</v>
      </c>
      <c r="F14" s="9" t="s">
        <v>305</v>
      </c>
      <c r="G14" s="2" t="s">
        <v>183</v>
      </c>
      <c r="H14" s="8" t="s">
        <v>0</v>
      </c>
      <c r="I14" s="8">
        <v>5000</v>
      </c>
      <c r="J14" s="2" t="s">
        <v>100</v>
      </c>
      <c r="K14" s="1" t="s">
        <v>306</v>
      </c>
      <c r="L14" s="1" t="s">
        <v>415</v>
      </c>
      <c r="M14" s="13" t="s">
        <v>307</v>
      </c>
    </row>
    <row r="15" spans="2:13" ht="160.5" customHeight="1" x14ac:dyDescent="0.3">
      <c r="B15" s="7"/>
      <c r="C15" s="2" t="s">
        <v>196</v>
      </c>
      <c r="D15" s="2" t="s">
        <v>233</v>
      </c>
      <c r="E15" s="2" t="s">
        <v>260</v>
      </c>
      <c r="F15" s="9" t="s">
        <v>308</v>
      </c>
      <c r="G15" s="2" t="s">
        <v>183</v>
      </c>
      <c r="H15" s="8" t="s">
        <v>31</v>
      </c>
      <c r="I15" s="8">
        <f>85000+15000</f>
        <v>100000</v>
      </c>
      <c r="J15" s="2" t="s">
        <v>100</v>
      </c>
      <c r="K15" s="1" t="s">
        <v>309</v>
      </c>
      <c r="L15" s="1" t="s">
        <v>414</v>
      </c>
      <c r="M15" s="13" t="s">
        <v>430</v>
      </c>
    </row>
    <row r="16" spans="2:13" ht="143.25" customHeight="1" x14ac:dyDescent="0.3">
      <c r="C16" s="2" t="s">
        <v>197</v>
      </c>
      <c r="D16" s="2" t="s">
        <v>234</v>
      </c>
      <c r="E16" s="2" t="s">
        <v>257</v>
      </c>
      <c r="F16" s="9" t="s">
        <v>310</v>
      </c>
      <c r="G16" s="2" t="s">
        <v>183</v>
      </c>
      <c r="H16" s="8" t="s">
        <v>0</v>
      </c>
      <c r="I16" s="8">
        <v>5000</v>
      </c>
      <c r="J16" s="2" t="s">
        <v>100</v>
      </c>
      <c r="K16" s="1" t="s">
        <v>311</v>
      </c>
      <c r="L16" s="1" t="s">
        <v>413</v>
      </c>
      <c r="M16" s="9" t="s">
        <v>312</v>
      </c>
    </row>
    <row r="17" spans="3:13" ht="147.75" customHeight="1" x14ac:dyDescent="0.3">
      <c r="C17" s="2" t="s">
        <v>198</v>
      </c>
      <c r="D17" s="2" t="s">
        <v>235</v>
      </c>
      <c r="E17" s="2" t="s">
        <v>254</v>
      </c>
      <c r="F17" s="9" t="s">
        <v>313</v>
      </c>
      <c r="G17" s="2" t="s">
        <v>183</v>
      </c>
      <c r="H17" s="8" t="s">
        <v>0</v>
      </c>
      <c r="I17" s="8">
        <v>5000</v>
      </c>
      <c r="J17" s="2" t="s">
        <v>300</v>
      </c>
      <c r="K17" s="1" t="s">
        <v>314</v>
      </c>
      <c r="L17" s="1" t="s">
        <v>412</v>
      </c>
      <c r="M17" s="9" t="s">
        <v>315</v>
      </c>
    </row>
    <row r="18" spans="3:13" ht="150" customHeight="1" x14ac:dyDescent="0.3">
      <c r="C18" s="2" t="s">
        <v>199</v>
      </c>
      <c r="D18" s="2" t="s">
        <v>236</v>
      </c>
      <c r="E18" s="2" t="s">
        <v>261</v>
      </c>
      <c r="F18" s="9" t="s">
        <v>316</v>
      </c>
      <c r="G18" s="2" t="s">
        <v>183</v>
      </c>
      <c r="H18" s="8" t="s">
        <v>1</v>
      </c>
      <c r="I18" s="8">
        <v>85000</v>
      </c>
      <c r="J18" s="6" t="s">
        <v>303</v>
      </c>
      <c r="K18" s="1" t="s">
        <v>317</v>
      </c>
      <c r="L18" s="1" t="s">
        <v>411</v>
      </c>
      <c r="M18" s="9" t="s">
        <v>318</v>
      </c>
    </row>
    <row r="19" spans="3:13" ht="147.75" customHeight="1" x14ac:dyDescent="0.3">
      <c r="C19" s="2" t="s">
        <v>200</v>
      </c>
      <c r="D19" s="2" t="s">
        <v>200</v>
      </c>
      <c r="E19" s="2" t="s">
        <v>254</v>
      </c>
      <c r="F19" s="9" t="s">
        <v>319</v>
      </c>
      <c r="G19" s="2" t="s">
        <v>183</v>
      </c>
      <c r="H19" s="8" t="s">
        <v>0</v>
      </c>
      <c r="I19" s="8">
        <v>5000</v>
      </c>
      <c r="J19" s="2" t="s">
        <v>102</v>
      </c>
      <c r="K19" s="1" t="s">
        <v>321</v>
      </c>
      <c r="L19" s="1" t="s">
        <v>410</v>
      </c>
      <c r="M19" s="9" t="s">
        <v>320</v>
      </c>
    </row>
    <row r="20" spans="3:13" ht="164.25" customHeight="1" x14ac:dyDescent="0.3">
      <c r="C20" s="2" t="s">
        <v>201</v>
      </c>
      <c r="D20" s="2" t="s">
        <v>201</v>
      </c>
      <c r="E20" s="2" t="s">
        <v>255</v>
      </c>
      <c r="F20" s="9" t="s">
        <v>322</v>
      </c>
      <c r="G20" s="2" t="s">
        <v>183</v>
      </c>
      <c r="H20" s="8" t="s">
        <v>0</v>
      </c>
      <c r="I20" s="8">
        <v>5000</v>
      </c>
      <c r="J20" s="2" t="s">
        <v>109</v>
      </c>
      <c r="K20" s="1" t="s">
        <v>324</v>
      </c>
      <c r="L20" s="1" t="s">
        <v>409</v>
      </c>
      <c r="M20" s="9" t="s">
        <v>323</v>
      </c>
    </row>
    <row r="21" spans="3:13" ht="239.25" customHeight="1" x14ac:dyDescent="0.3">
      <c r="C21" s="2" t="s">
        <v>202</v>
      </c>
      <c r="D21" s="2" t="s">
        <v>237</v>
      </c>
      <c r="E21" s="2" t="s">
        <v>255</v>
      </c>
      <c r="F21" s="9" t="s">
        <v>325</v>
      </c>
      <c r="G21" s="2" t="s">
        <v>183</v>
      </c>
      <c r="H21" s="8" t="s">
        <v>0</v>
      </c>
      <c r="I21" s="8">
        <v>5000</v>
      </c>
      <c r="J21" s="2" t="s">
        <v>100</v>
      </c>
      <c r="K21" s="1" t="s">
        <v>327</v>
      </c>
      <c r="L21" s="1" t="s">
        <v>408</v>
      </c>
      <c r="M21" s="9" t="s">
        <v>326</v>
      </c>
    </row>
    <row r="22" spans="3:13" ht="159.75" customHeight="1" x14ac:dyDescent="0.3">
      <c r="C22" s="2" t="s">
        <v>203</v>
      </c>
      <c r="D22" s="2" t="s">
        <v>203</v>
      </c>
      <c r="E22" s="2" t="s">
        <v>254</v>
      </c>
      <c r="F22" s="9" t="s">
        <v>328</v>
      </c>
      <c r="G22" s="2" t="s">
        <v>183</v>
      </c>
      <c r="H22" s="8" t="s">
        <v>0</v>
      </c>
      <c r="I22" s="8">
        <v>5000</v>
      </c>
      <c r="J22" s="2" t="s">
        <v>102</v>
      </c>
      <c r="K22" s="1" t="s">
        <v>321</v>
      </c>
      <c r="L22" s="1" t="s">
        <v>407</v>
      </c>
      <c r="M22" s="12" t="s">
        <v>142</v>
      </c>
    </row>
    <row r="23" spans="3:13" ht="133.5" customHeight="1" x14ac:dyDescent="0.3">
      <c r="C23" s="2" t="s">
        <v>204</v>
      </c>
      <c r="D23" s="2" t="s">
        <v>238</v>
      </c>
      <c r="E23" s="2" t="s">
        <v>257</v>
      </c>
      <c r="F23" s="9" t="s">
        <v>329</v>
      </c>
      <c r="G23" s="2" t="s">
        <v>183</v>
      </c>
      <c r="H23" s="8" t="s">
        <v>0</v>
      </c>
      <c r="I23" s="8">
        <v>5000</v>
      </c>
      <c r="J23" s="2" t="s">
        <v>331</v>
      </c>
      <c r="K23" s="1" t="s">
        <v>330</v>
      </c>
      <c r="L23" s="1" t="s">
        <v>406</v>
      </c>
      <c r="M23" s="9" t="s">
        <v>332</v>
      </c>
    </row>
    <row r="24" spans="3:13" ht="244.8" x14ac:dyDescent="0.3">
      <c r="C24" s="2" t="s">
        <v>205</v>
      </c>
      <c r="D24" s="2" t="s">
        <v>239</v>
      </c>
      <c r="E24" s="2" t="s">
        <v>253</v>
      </c>
      <c r="F24" s="9" t="s">
        <v>334</v>
      </c>
      <c r="G24" s="2" t="s">
        <v>183</v>
      </c>
      <c r="H24" s="8" t="s">
        <v>1</v>
      </c>
      <c r="I24" s="8">
        <v>85000</v>
      </c>
      <c r="J24" s="2" t="s">
        <v>100</v>
      </c>
      <c r="K24" s="1" t="s">
        <v>333</v>
      </c>
      <c r="L24" s="1" t="s">
        <v>405</v>
      </c>
      <c r="M24" s="9" t="s">
        <v>335</v>
      </c>
    </row>
    <row r="25" spans="3:13" ht="142.5" customHeight="1" x14ac:dyDescent="0.3">
      <c r="C25" s="2" t="s">
        <v>206</v>
      </c>
      <c r="D25" s="2" t="s">
        <v>240</v>
      </c>
      <c r="E25" s="2" t="s">
        <v>257</v>
      </c>
      <c r="F25" s="9" t="s">
        <v>336</v>
      </c>
      <c r="G25" s="2" t="s">
        <v>183</v>
      </c>
      <c r="H25" s="8" t="s">
        <v>0</v>
      </c>
      <c r="I25" s="8">
        <v>5000</v>
      </c>
      <c r="J25" s="2" t="s">
        <v>100</v>
      </c>
      <c r="K25" s="1" t="s">
        <v>279</v>
      </c>
      <c r="L25" s="1" t="s">
        <v>404</v>
      </c>
      <c r="M25" s="9" t="s">
        <v>337</v>
      </c>
    </row>
    <row r="26" spans="3:13" ht="162" customHeight="1" x14ac:dyDescent="0.3">
      <c r="C26" s="2" t="s">
        <v>207</v>
      </c>
      <c r="D26" s="2" t="s">
        <v>241</v>
      </c>
      <c r="E26" s="2" t="s">
        <v>255</v>
      </c>
      <c r="F26" s="9" t="s">
        <v>338</v>
      </c>
      <c r="G26" s="2" t="s">
        <v>183</v>
      </c>
      <c r="H26" s="8" t="s">
        <v>1</v>
      </c>
      <c r="I26" s="8">
        <v>85000</v>
      </c>
      <c r="J26" s="2" t="s">
        <v>100</v>
      </c>
      <c r="K26" s="1" t="s">
        <v>339</v>
      </c>
      <c r="L26" s="1" t="s">
        <v>403</v>
      </c>
      <c r="M26" s="13" t="s">
        <v>340</v>
      </c>
    </row>
    <row r="27" spans="3:13" ht="164.25" customHeight="1" x14ac:dyDescent="0.3">
      <c r="C27" s="2" t="s">
        <v>208</v>
      </c>
      <c r="D27" s="2" t="s">
        <v>242</v>
      </c>
      <c r="E27" s="2" t="s">
        <v>262</v>
      </c>
      <c r="F27" s="9" t="s">
        <v>341</v>
      </c>
      <c r="G27" s="2" t="s">
        <v>183</v>
      </c>
      <c r="H27" s="8" t="s">
        <v>0</v>
      </c>
      <c r="I27" s="8">
        <v>5000</v>
      </c>
      <c r="J27" s="14" t="s">
        <v>100</v>
      </c>
      <c r="K27" s="1" t="s">
        <v>272</v>
      </c>
      <c r="L27" s="1" t="s">
        <v>402</v>
      </c>
      <c r="M27" s="9" t="s">
        <v>342</v>
      </c>
    </row>
    <row r="28" spans="3:13" ht="146.25" customHeight="1" x14ac:dyDescent="0.3">
      <c r="C28" s="2" t="s">
        <v>209</v>
      </c>
      <c r="D28" s="2" t="s">
        <v>243</v>
      </c>
      <c r="E28" s="2" t="s">
        <v>263</v>
      </c>
      <c r="F28" s="9" t="s">
        <v>343</v>
      </c>
      <c r="G28" s="2" t="s">
        <v>183</v>
      </c>
      <c r="H28" s="8" t="s">
        <v>0</v>
      </c>
      <c r="I28" s="8">
        <v>5000</v>
      </c>
      <c r="J28" s="2" t="s">
        <v>100</v>
      </c>
      <c r="K28" s="1" t="s">
        <v>279</v>
      </c>
      <c r="L28" s="1" t="s">
        <v>401</v>
      </c>
      <c r="M28" s="13" t="s">
        <v>344</v>
      </c>
    </row>
    <row r="29" spans="3:13" ht="187.2" x14ac:dyDescent="0.3">
      <c r="C29" s="2" t="s">
        <v>210</v>
      </c>
      <c r="D29" s="2" t="s">
        <v>244</v>
      </c>
      <c r="E29" s="2" t="s">
        <v>254</v>
      </c>
      <c r="F29" s="9" t="s">
        <v>345</v>
      </c>
      <c r="G29" s="2" t="s">
        <v>183</v>
      </c>
      <c r="H29" s="8" t="s">
        <v>1</v>
      </c>
      <c r="I29" s="8">
        <v>85000</v>
      </c>
      <c r="J29" s="2" t="s">
        <v>300</v>
      </c>
      <c r="K29" s="1" t="s">
        <v>299</v>
      </c>
      <c r="L29" s="1" t="s">
        <v>400</v>
      </c>
      <c r="M29" s="9" t="s">
        <v>346</v>
      </c>
    </row>
    <row r="30" spans="3:13" ht="150.75" customHeight="1" x14ac:dyDescent="0.3">
      <c r="C30" s="2" t="s">
        <v>211</v>
      </c>
      <c r="D30" s="2" t="s">
        <v>270</v>
      </c>
      <c r="E30" s="2" t="s">
        <v>253</v>
      </c>
      <c r="F30" s="9" t="s">
        <v>347</v>
      </c>
      <c r="G30" s="2" t="s">
        <v>183</v>
      </c>
      <c r="H30" s="8" t="s">
        <v>0</v>
      </c>
      <c r="I30" s="8">
        <v>5000</v>
      </c>
      <c r="J30" s="2" t="s">
        <v>109</v>
      </c>
      <c r="K30" s="1" t="s">
        <v>348</v>
      </c>
      <c r="L30" s="1" t="s">
        <v>399</v>
      </c>
      <c r="M30" s="13" t="s">
        <v>349</v>
      </c>
    </row>
    <row r="31" spans="3:13" ht="170.25" customHeight="1" x14ac:dyDescent="0.3">
      <c r="C31" s="2" t="s">
        <v>212</v>
      </c>
      <c r="D31" s="2" t="s">
        <v>245</v>
      </c>
      <c r="E31" s="2" t="s">
        <v>257</v>
      </c>
      <c r="F31" s="9" t="s">
        <v>350</v>
      </c>
      <c r="G31" s="2" t="s">
        <v>183</v>
      </c>
      <c r="H31" s="8" t="s">
        <v>0</v>
      </c>
      <c r="I31" s="8">
        <v>5000</v>
      </c>
      <c r="J31" s="2" t="s">
        <v>100</v>
      </c>
      <c r="K31" s="1" t="s">
        <v>290</v>
      </c>
      <c r="L31" s="1" t="s">
        <v>398</v>
      </c>
      <c r="M31" s="9" t="s">
        <v>351</v>
      </c>
    </row>
    <row r="32" spans="3:13" ht="159" customHeight="1" x14ac:dyDescent="0.3">
      <c r="C32" s="2" t="s">
        <v>213</v>
      </c>
      <c r="D32" s="2" t="s">
        <v>246</v>
      </c>
      <c r="E32" s="2" t="s">
        <v>255</v>
      </c>
      <c r="F32" s="9" t="s">
        <v>352</v>
      </c>
      <c r="G32" s="2" t="s">
        <v>183</v>
      </c>
      <c r="H32" s="8" t="s">
        <v>1</v>
      </c>
      <c r="I32" s="8">
        <v>85000</v>
      </c>
      <c r="J32" s="2" t="s">
        <v>109</v>
      </c>
      <c r="K32" s="1" t="s">
        <v>353</v>
      </c>
      <c r="L32" s="1" t="s">
        <v>397</v>
      </c>
      <c r="M32" s="9" t="s">
        <v>354</v>
      </c>
    </row>
    <row r="33" spans="3:13" ht="150.75" customHeight="1" x14ac:dyDescent="0.3">
      <c r="C33" s="2" t="s">
        <v>214</v>
      </c>
      <c r="D33" s="2" t="s">
        <v>214</v>
      </c>
      <c r="E33" s="2" t="s">
        <v>264</v>
      </c>
      <c r="F33" s="9" t="s">
        <v>355</v>
      </c>
      <c r="G33" s="2" t="s">
        <v>183</v>
      </c>
      <c r="H33" s="8" t="s">
        <v>0</v>
      </c>
      <c r="I33" s="8">
        <v>5000</v>
      </c>
      <c r="J33" s="2" t="s">
        <v>303</v>
      </c>
      <c r="K33" s="1" t="s">
        <v>356</v>
      </c>
      <c r="L33" s="1" t="s">
        <v>396</v>
      </c>
      <c r="M33" s="13" t="s">
        <v>357</v>
      </c>
    </row>
    <row r="34" spans="3:13" ht="150.75" customHeight="1" x14ac:dyDescent="0.3">
      <c r="C34" s="2" t="s">
        <v>215</v>
      </c>
      <c r="D34" s="2" t="s">
        <v>247</v>
      </c>
      <c r="E34" s="2" t="s">
        <v>265</v>
      </c>
      <c r="F34" s="9" t="s">
        <v>358</v>
      </c>
      <c r="G34" s="2" t="s">
        <v>183</v>
      </c>
      <c r="H34" s="8" t="s">
        <v>1</v>
      </c>
      <c r="I34" s="8">
        <v>85000</v>
      </c>
      <c r="J34" s="2" t="s">
        <v>361</v>
      </c>
      <c r="K34" s="1" t="s">
        <v>359</v>
      </c>
      <c r="L34" s="1" t="s">
        <v>395</v>
      </c>
      <c r="M34" s="13" t="s">
        <v>360</v>
      </c>
    </row>
    <row r="35" spans="3:13" ht="150.75" customHeight="1" x14ac:dyDescent="0.3">
      <c r="C35" s="2" t="s">
        <v>216</v>
      </c>
      <c r="D35" s="2" t="s">
        <v>216</v>
      </c>
      <c r="E35" s="2" t="s">
        <v>254</v>
      </c>
      <c r="F35" s="9" t="s">
        <v>363</v>
      </c>
      <c r="G35" s="2" t="s">
        <v>183</v>
      </c>
      <c r="H35" s="8" t="s">
        <v>0</v>
      </c>
      <c r="I35" s="8">
        <v>5000</v>
      </c>
      <c r="J35" s="2" t="s">
        <v>361</v>
      </c>
      <c r="K35" s="1" t="s">
        <v>362</v>
      </c>
      <c r="L35" s="1" t="s">
        <v>394</v>
      </c>
      <c r="M35" s="13" t="s">
        <v>364</v>
      </c>
    </row>
    <row r="36" spans="3:13" ht="158.4" x14ac:dyDescent="0.3">
      <c r="C36" s="2" t="s">
        <v>217</v>
      </c>
      <c r="D36" s="2" t="s">
        <v>429</v>
      </c>
      <c r="E36" s="2" t="s">
        <v>257</v>
      </c>
      <c r="F36" s="9" t="s">
        <v>366</v>
      </c>
      <c r="G36" s="2" t="s">
        <v>183</v>
      </c>
      <c r="H36" s="8" t="s">
        <v>0</v>
      </c>
      <c r="I36" s="8">
        <v>5000</v>
      </c>
      <c r="J36" s="2" t="s">
        <v>303</v>
      </c>
      <c r="K36" s="1" t="s">
        <v>365</v>
      </c>
      <c r="L36" s="1" t="s">
        <v>393</v>
      </c>
      <c r="M36" s="13" t="s">
        <v>367</v>
      </c>
    </row>
    <row r="37" spans="3:13" ht="150.75" customHeight="1" x14ac:dyDescent="0.3">
      <c r="C37" s="2" t="s">
        <v>218</v>
      </c>
      <c r="D37" s="2" t="s">
        <v>248</v>
      </c>
      <c r="E37" s="2" t="s">
        <v>255</v>
      </c>
      <c r="F37" s="9" t="s">
        <v>368</v>
      </c>
      <c r="G37" s="2" t="s">
        <v>183</v>
      </c>
      <c r="H37" s="8" t="s">
        <v>31</v>
      </c>
      <c r="I37" s="8">
        <f>85000+15000</f>
        <v>100000</v>
      </c>
      <c r="J37" s="2" t="s">
        <v>109</v>
      </c>
      <c r="K37" s="1" t="s">
        <v>369</v>
      </c>
      <c r="L37" s="1" t="s">
        <v>392</v>
      </c>
      <c r="M37" s="13" t="s">
        <v>372</v>
      </c>
    </row>
    <row r="38" spans="3:13" ht="150.75" customHeight="1" x14ac:dyDescent="0.3">
      <c r="C38" s="2" t="s">
        <v>219</v>
      </c>
      <c r="D38" s="2" t="s">
        <v>249</v>
      </c>
      <c r="E38" s="2" t="s">
        <v>257</v>
      </c>
      <c r="F38" s="9" t="s">
        <v>373</v>
      </c>
      <c r="G38" s="2" t="s">
        <v>183</v>
      </c>
      <c r="H38" s="8" t="s">
        <v>1</v>
      </c>
      <c r="I38" s="8">
        <v>85000</v>
      </c>
      <c r="J38" s="2" t="s">
        <v>376</v>
      </c>
      <c r="K38" s="1" t="s">
        <v>374</v>
      </c>
      <c r="L38" s="1" t="s">
        <v>391</v>
      </c>
      <c r="M38" s="13" t="s">
        <v>375</v>
      </c>
    </row>
    <row r="39" spans="3:13" ht="150.75" customHeight="1" x14ac:dyDescent="0.3">
      <c r="C39" s="2" t="s">
        <v>220</v>
      </c>
      <c r="D39" s="2" t="s">
        <v>250</v>
      </c>
      <c r="E39" s="2" t="s">
        <v>266</v>
      </c>
      <c r="F39" s="9" t="s">
        <v>377</v>
      </c>
      <c r="G39" s="2" t="s">
        <v>183</v>
      </c>
      <c r="H39" s="8" t="s">
        <v>0</v>
      </c>
      <c r="I39" s="8">
        <v>5000</v>
      </c>
      <c r="J39" s="2" t="s">
        <v>100</v>
      </c>
      <c r="K39" s="1" t="s">
        <v>378</v>
      </c>
      <c r="L39" s="1" t="s">
        <v>390</v>
      </c>
      <c r="M39" s="13" t="s">
        <v>379</v>
      </c>
    </row>
    <row r="40" spans="3:13" ht="150.75" customHeight="1" x14ac:dyDescent="0.3">
      <c r="C40" s="2" t="s">
        <v>221</v>
      </c>
      <c r="D40" s="2" t="s">
        <v>251</v>
      </c>
      <c r="E40" s="2" t="s">
        <v>257</v>
      </c>
      <c r="F40" s="9" t="s">
        <v>380</v>
      </c>
      <c r="G40" s="2" t="s">
        <v>183</v>
      </c>
      <c r="H40" s="8" t="s">
        <v>0</v>
      </c>
      <c r="I40" s="8">
        <v>5000</v>
      </c>
      <c r="J40" s="2" t="s">
        <v>104</v>
      </c>
      <c r="K40" s="1" t="s">
        <v>374</v>
      </c>
      <c r="L40" s="1" t="s">
        <v>382</v>
      </c>
      <c r="M40" s="13" t="s">
        <v>381</v>
      </c>
    </row>
    <row r="41" spans="3:13" ht="150.75" customHeight="1" x14ac:dyDescent="0.3">
      <c r="C41" s="2" t="s">
        <v>222</v>
      </c>
      <c r="D41" s="2" t="s">
        <v>222</v>
      </c>
      <c r="E41" s="2" t="s">
        <v>267</v>
      </c>
      <c r="F41" s="9" t="s">
        <v>383</v>
      </c>
      <c r="G41" s="2" t="s">
        <v>183</v>
      </c>
      <c r="H41" s="8" t="s">
        <v>0</v>
      </c>
      <c r="I41" s="8">
        <v>5000</v>
      </c>
      <c r="J41" s="2" t="s">
        <v>100</v>
      </c>
      <c r="K41" s="1" t="s">
        <v>385</v>
      </c>
      <c r="L41" s="1" t="s">
        <v>389</v>
      </c>
      <c r="M41" s="13" t="s">
        <v>384</v>
      </c>
    </row>
    <row r="42" spans="3:13" ht="150.75" customHeight="1" x14ac:dyDescent="0.3">
      <c r="C42" s="2" t="s">
        <v>223</v>
      </c>
      <c r="D42" s="2" t="s">
        <v>252</v>
      </c>
      <c r="E42" s="2" t="s">
        <v>268</v>
      </c>
      <c r="F42" s="9" t="s">
        <v>386</v>
      </c>
      <c r="G42" s="2" t="s">
        <v>183</v>
      </c>
      <c r="H42" s="8" t="s">
        <v>31</v>
      </c>
      <c r="I42" s="8">
        <f>85000+15000</f>
        <v>100000</v>
      </c>
      <c r="J42" s="2" t="s">
        <v>109</v>
      </c>
      <c r="K42" s="1" t="s">
        <v>362</v>
      </c>
      <c r="L42" s="1" t="s">
        <v>387</v>
      </c>
      <c r="M42" s="13" t="s">
        <v>388</v>
      </c>
    </row>
  </sheetData>
  <autoFilter ref="C2:M42" xr:uid="{1AD84EE1-0422-4EE9-B990-C5EE22C46BFF}"/>
  <phoneticPr fontId="6" type="noConversion"/>
  <hyperlinks>
    <hyperlink ref="M15" r:id="rId1" xr:uid="{FE223A52-957D-4CFA-B70F-E805D1D07621}"/>
    <hyperlink ref="M42" r:id="rId2" xr:uid="{86058E00-244F-4540-BE91-62DCA8FE37FE}"/>
    <hyperlink ref="F42" r:id="rId3" xr:uid="{09A8CED4-5AFD-4A3F-A1AD-BD187E1512B3}"/>
    <hyperlink ref="F41" r:id="rId4" xr:uid="{3621B6E0-797F-44C8-97A4-6166EEED3032}"/>
    <hyperlink ref="M40" r:id="rId5" xr:uid="{AAE25159-96E1-4FBC-889C-E4D8EF8CC0F0}"/>
    <hyperlink ref="F40" r:id="rId6" xr:uid="{E9841CEF-E1EB-411D-B13E-C682901674F0}"/>
    <hyperlink ref="F39" r:id="rId7" xr:uid="{678902C5-77A1-4438-BCCB-8E59393ACD12}"/>
    <hyperlink ref="M38" r:id="rId8" xr:uid="{E70BBDAD-E22B-49D0-A58F-DCC1E2FF86E2}"/>
    <hyperlink ref="F38" r:id="rId9" xr:uid="{AD955860-A1FE-4534-8FC5-ABA4DBDD8AED}"/>
    <hyperlink ref="M37" r:id="rId10" xr:uid="{8D8E56F2-6688-4A00-88D4-21EB3C7A7CFB}"/>
    <hyperlink ref="F37" r:id="rId11" xr:uid="{3137A291-E065-489D-AA42-4573E7935B6A}"/>
    <hyperlink ref="M36" r:id="rId12" xr:uid="{1F4266E3-3342-4E0B-9735-667D6F641655}"/>
    <hyperlink ref="F36" r:id="rId13" xr:uid="{6161FE8A-BE62-49A9-B106-D1F9E6590617}"/>
    <hyperlink ref="M35" r:id="rId14" xr:uid="{57E019E0-0CC0-44DF-B8F5-B870BA221882}"/>
    <hyperlink ref="F35" r:id="rId15" xr:uid="{CABF0F18-00FA-4971-A501-97FCF68871B3}"/>
    <hyperlink ref="M34" r:id="rId16" xr:uid="{F4F214F3-C56D-44BE-B49A-EAD13E7AE9AF}"/>
    <hyperlink ref="F34" r:id="rId17" display="http://maxfone.it/" xr:uid="{883C36AD-7552-4FFF-B2CB-85FBA0A2C53D}"/>
    <hyperlink ref="M33" r:id="rId18" xr:uid="{7AC881EA-BDB6-4C17-AABD-06C48830FEF2}"/>
    <hyperlink ref="F33" r:id="rId19" xr:uid="{F725FB9B-17AD-46C6-B114-1FD51C97B157}"/>
    <hyperlink ref="M32" r:id="rId20" xr:uid="{BB3A22C7-0C71-40F3-A1C0-D23E66985720}"/>
    <hyperlink ref="F32" r:id="rId21" xr:uid="{9B8F83C5-2C52-4B74-AC02-FC0DD996A611}"/>
    <hyperlink ref="M31" r:id="rId22" xr:uid="{2E9A1444-C5D7-4A82-B3A7-DF7111F5EA37}"/>
    <hyperlink ref="F31" r:id="rId23" xr:uid="{E25EAB0E-1458-4CA3-BDFF-1CAA609937C2}"/>
    <hyperlink ref="M30" r:id="rId24" xr:uid="{8193010B-052A-4B13-BDAD-D3DE6EEF3033}"/>
    <hyperlink ref="F30" r:id="rId25" xr:uid="{1E985FF0-C1B1-44D2-9268-CEACAC749B3E}"/>
    <hyperlink ref="M29" r:id="rId26" xr:uid="{B0AA21A7-D41F-4DE4-9E9B-04A3F4724B23}"/>
    <hyperlink ref="F29" r:id="rId27" xr:uid="{1B188B48-BCAC-464B-AAA6-0C116DBA9D29}"/>
    <hyperlink ref="M28" r:id="rId28" xr:uid="{3F80F7A4-D2DA-4482-82A9-ACE57078C01A}"/>
    <hyperlink ref="F28" r:id="rId29" xr:uid="{C07AB96A-3F13-437F-9577-F77D694F5231}"/>
    <hyperlink ref="M27" r:id="rId30" xr:uid="{851B4462-0BC7-4C66-B2B0-B402BA361051}"/>
    <hyperlink ref="F27" r:id="rId31" xr:uid="{C03AC509-5718-434F-BB4C-A3FBE4BC5D48}"/>
    <hyperlink ref="M26" r:id="rId32" xr:uid="{55D98BAA-A9C6-4BEC-8926-96D41E0104C3}"/>
    <hyperlink ref="F26" r:id="rId33" xr:uid="{A66CD787-62B8-411E-B0DF-7EB3EEBE2EA5}"/>
    <hyperlink ref="M25" r:id="rId34" xr:uid="{15C9D0F5-F9D6-474A-92E1-E88303DCA62A}"/>
    <hyperlink ref="F25" r:id="rId35" xr:uid="{828C5017-F97D-4688-BE01-9EA1F49232AD}"/>
    <hyperlink ref="M24" r:id="rId36" xr:uid="{5E800CC3-ABC1-4CC5-A85B-13B8F4E292B8}"/>
    <hyperlink ref="F24" r:id="rId37" xr:uid="{43DB63E0-4196-4B66-AA1E-D2C4F960F4F2}"/>
    <hyperlink ref="F23" r:id="rId38" xr:uid="{E54F3B07-D0C0-4DEA-B7AE-549CE1A85B07}"/>
    <hyperlink ref="F22" r:id="rId39" xr:uid="{0792D013-FFC2-428A-9596-EA09F5EB58BB}"/>
    <hyperlink ref="F21" r:id="rId40" xr:uid="{0976013A-AA08-4B80-85EA-79578FDB6D68}"/>
    <hyperlink ref="F20" r:id="rId41" xr:uid="{71EF6D56-BD16-4FF7-8C3A-F062DFE93ADA}"/>
    <hyperlink ref="F19" r:id="rId42" xr:uid="{0BD3DDD7-2B68-4C9D-AF93-5BE65C544B7D}"/>
    <hyperlink ref="F17" r:id="rId43" xr:uid="{380AD060-3BDB-45F7-A4D4-2DAE0911CB86}"/>
    <hyperlink ref="F16" r:id="rId44" xr:uid="{FD13CBC1-3BA7-4994-B2AC-4545165B61F9}"/>
    <hyperlink ref="F15" r:id="rId45" xr:uid="{7D05D3C9-1EDC-4185-8B68-09396295A311}"/>
    <hyperlink ref="M14" r:id="rId46" xr:uid="{A6409483-1786-40CD-8594-F8B6F8022E91}"/>
    <hyperlink ref="F14" r:id="rId47" xr:uid="{C327F4E2-A9D8-4200-BF15-9D24E4AFE518}"/>
    <hyperlink ref="M13" r:id="rId48" xr:uid="{1EC8A155-23F0-4F7E-8726-9C6829654F80}"/>
    <hyperlink ref="F13" r:id="rId49" xr:uid="{8B322992-2B7F-4985-BB03-BE06D0872F3F}"/>
    <hyperlink ref="M12" r:id="rId50" xr:uid="{FE2BBE58-ADEB-41FC-937E-CC5A44CD1E77}"/>
    <hyperlink ref="F12" r:id="rId51" xr:uid="{875423CF-5E3D-4254-B840-39FDF3B1DF57}"/>
    <hyperlink ref="M11" r:id="rId52" xr:uid="{F3E6ABC8-59F9-4F57-8704-E83756AACDD3}"/>
    <hyperlink ref="F11" r:id="rId53" xr:uid="{8C673E55-087D-4E45-9B74-57FCD6FEDE07}"/>
    <hyperlink ref="M10" r:id="rId54" xr:uid="{7F7B8F94-0898-4A0F-B62F-A6F9A72E6415}"/>
    <hyperlink ref="F10" r:id="rId55" xr:uid="{54786EA6-842F-4D3E-8A31-972C3DDCCAA8}"/>
    <hyperlink ref="F9" r:id="rId56" xr:uid="{019424CA-1F24-42F5-92B3-283D2491BD75}"/>
    <hyperlink ref="F8" r:id="rId57" xr:uid="{75C5C1F2-606F-4047-AF16-157E5B82AC71}"/>
    <hyperlink ref="M7" r:id="rId58" xr:uid="{AECB0091-574B-4F53-9F6B-09D54AFCDD44}"/>
    <hyperlink ref="F7" r:id="rId59" xr:uid="{022E9DD6-D581-47C1-8864-64065F836D23}"/>
    <hyperlink ref="M6" r:id="rId60" xr:uid="{CB5A85EE-90B0-4F13-B585-CC2F43FC8906}"/>
    <hyperlink ref="F6" r:id="rId61" xr:uid="{F5EA0987-1DD4-4C49-8B0E-C7FA479C465C}"/>
    <hyperlink ref="F5" r:id="rId62" xr:uid="{0DC1DE4A-D571-48D6-BD69-D77C452FEF65}"/>
    <hyperlink ref="F4" r:id="rId63" xr:uid="{EA3DB4A7-877D-4FA4-A84F-B6D06E4935B4}"/>
    <hyperlink ref="F3" r:id="rId64" xr:uid="{F9E04BAD-D3B9-49FA-BA79-DF8F22697F1C}"/>
    <hyperlink ref="L1" r:id="rId65" xr:uid="{264138C9-1801-435C-BE2A-66D41A4A31F8}"/>
  </hyperlinks>
  <pageMargins left="0.7" right="0.7" top="0.75" bottom="0.75" header="0.3" footer="0.3"/>
  <pageSetup paperSize="9" orientation="portrait" r:id="rId6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6E405-D747-4041-A7F3-570D16E63136}">
  <dimension ref="A1:Z1000"/>
  <sheetViews>
    <sheetView tabSelected="1" topLeftCell="A37" workbookViewId="0">
      <selection activeCell="C3" sqref="C3"/>
    </sheetView>
  </sheetViews>
  <sheetFormatPr defaultColWidth="14" defaultRowHeight="14.4" x14ac:dyDescent="0.3"/>
  <cols>
    <col min="1" max="1" width="4.6640625" customWidth="1"/>
    <col min="2" max="2" width="17.33203125" customWidth="1"/>
    <col min="3" max="3" width="21.33203125" customWidth="1"/>
    <col min="4" max="4" width="26" customWidth="1"/>
    <col min="5" max="5" width="10.6640625" customWidth="1"/>
    <col min="6" max="6" width="29.109375" customWidth="1"/>
    <col min="7" max="7" width="9.6640625" customWidth="1"/>
    <col min="8" max="8" width="12.77734375" customWidth="1"/>
    <col min="9" max="9" width="18.21875" customWidth="1"/>
    <col min="10" max="10" width="26.109375" customWidth="1"/>
    <col min="11" max="11" width="33" customWidth="1"/>
    <col min="12" max="12" width="92.21875" customWidth="1"/>
    <col min="13" max="13" width="40.77734375" customWidth="1"/>
    <col min="14" max="26" width="11.21875" customWidth="1"/>
  </cols>
  <sheetData>
    <row r="1" spans="1:26" ht="14.25" customHeight="1" x14ac:dyDescent="0.3">
      <c r="C1" s="10" t="s">
        <v>431</v>
      </c>
      <c r="D1" s="10"/>
      <c r="E1" s="10"/>
      <c r="F1" s="10"/>
      <c r="G1" s="10"/>
      <c r="H1" s="10"/>
      <c r="J1" s="10"/>
      <c r="K1" s="3"/>
      <c r="L1" s="15" t="s">
        <v>432</v>
      </c>
      <c r="M1" s="10"/>
    </row>
    <row r="2" spans="1:26" s="5" customFormat="1" ht="50.25" customHeight="1" x14ac:dyDescent="0.3">
      <c r="B2"/>
      <c r="C2" s="4" t="s">
        <v>48</v>
      </c>
      <c r="D2" s="4" t="s">
        <v>49</v>
      </c>
      <c r="E2" s="4" t="s">
        <v>50</v>
      </c>
      <c r="F2" s="4" t="s">
        <v>433</v>
      </c>
      <c r="G2" s="4" t="s">
        <v>29</v>
      </c>
      <c r="H2" s="4" t="s">
        <v>30</v>
      </c>
      <c r="I2" s="4" t="s">
        <v>28</v>
      </c>
      <c r="J2" s="4" t="s">
        <v>33</v>
      </c>
      <c r="K2" s="4" t="s">
        <v>34</v>
      </c>
      <c r="L2" s="4" t="s">
        <v>182</v>
      </c>
      <c r="M2" s="4" t="s">
        <v>133</v>
      </c>
    </row>
    <row r="3" spans="1:26" ht="98.4" customHeight="1" x14ac:dyDescent="0.3">
      <c r="A3" s="16"/>
      <c r="B3" s="17"/>
      <c r="C3" s="18" t="s">
        <v>434</v>
      </c>
      <c r="D3" s="18" t="s">
        <v>435</v>
      </c>
      <c r="E3" s="18" t="s">
        <v>263</v>
      </c>
      <c r="F3" s="19" t="s">
        <v>436</v>
      </c>
      <c r="G3" s="18" t="s">
        <v>437</v>
      </c>
      <c r="H3" s="20" t="s">
        <v>0</v>
      </c>
      <c r="I3" s="20">
        <v>5000</v>
      </c>
      <c r="J3" s="18" t="s">
        <v>100</v>
      </c>
      <c r="K3" s="21" t="s">
        <v>438</v>
      </c>
      <c r="L3" s="21" t="s">
        <v>439</v>
      </c>
      <c r="M3" s="19" t="s">
        <v>440</v>
      </c>
      <c r="N3" s="16"/>
      <c r="O3" s="16"/>
      <c r="P3" s="16"/>
      <c r="Q3" s="16"/>
      <c r="R3" s="16"/>
      <c r="S3" s="16"/>
      <c r="T3" s="16"/>
      <c r="U3" s="16"/>
      <c r="V3" s="16"/>
      <c r="W3" s="16"/>
      <c r="X3" s="16"/>
      <c r="Y3" s="16"/>
      <c r="Z3" s="16"/>
    </row>
    <row r="4" spans="1:26" ht="157.5" customHeight="1" x14ac:dyDescent="0.3">
      <c r="A4" s="16"/>
      <c r="B4" s="16"/>
      <c r="C4" s="18" t="s">
        <v>441</v>
      </c>
      <c r="D4" s="18" t="s">
        <v>442</v>
      </c>
      <c r="E4" s="18" t="s">
        <v>443</v>
      </c>
      <c r="F4" s="19" t="s">
        <v>444</v>
      </c>
      <c r="G4" s="18" t="s">
        <v>437</v>
      </c>
      <c r="H4" s="20" t="s">
        <v>0</v>
      </c>
      <c r="I4" s="20">
        <v>5000</v>
      </c>
      <c r="J4" s="18" t="s">
        <v>300</v>
      </c>
      <c r="K4" s="21" t="s">
        <v>445</v>
      </c>
      <c r="L4" s="21" t="s">
        <v>446</v>
      </c>
      <c r="M4" s="19" t="s">
        <v>447</v>
      </c>
      <c r="N4" s="16"/>
      <c r="O4" s="16"/>
      <c r="P4" s="16"/>
      <c r="Q4" s="16"/>
      <c r="R4" s="16"/>
      <c r="S4" s="16"/>
      <c r="T4" s="16"/>
      <c r="U4" s="16"/>
      <c r="V4" s="16"/>
      <c r="W4" s="16"/>
      <c r="X4" s="16"/>
      <c r="Y4" s="16"/>
      <c r="Z4" s="16"/>
    </row>
    <row r="5" spans="1:26" ht="164.25" customHeight="1" x14ac:dyDescent="0.3">
      <c r="A5" s="16"/>
      <c r="B5" s="16"/>
      <c r="C5" s="18" t="s">
        <v>448</v>
      </c>
      <c r="D5" s="18" t="s">
        <v>449</v>
      </c>
      <c r="E5" s="18" t="s">
        <v>253</v>
      </c>
      <c r="F5" s="19" t="s">
        <v>450</v>
      </c>
      <c r="G5" s="18" t="s">
        <v>437</v>
      </c>
      <c r="H5" s="20" t="s">
        <v>0</v>
      </c>
      <c r="I5" s="20">
        <v>5000</v>
      </c>
      <c r="J5" s="18" t="s">
        <v>102</v>
      </c>
      <c r="K5" s="21" t="s">
        <v>451</v>
      </c>
      <c r="L5" s="21" t="s">
        <v>452</v>
      </c>
      <c r="M5" s="19" t="s">
        <v>453</v>
      </c>
      <c r="N5" s="16"/>
      <c r="O5" s="16"/>
      <c r="P5" s="16"/>
      <c r="Q5" s="16"/>
      <c r="R5" s="16"/>
      <c r="S5" s="16"/>
      <c r="T5" s="16"/>
      <c r="U5" s="16"/>
      <c r="V5" s="16"/>
      <c r="W5" s="16"/>
      <c r="X5" s="16"/>
      <c r="Y5" s="16"/>
      <c r="Z5" s="16"/>
    </row>
    <row r="6" spans="1:26" ht="149.4" customHeight="1" x14ac:dyDescent="0.3">
      <c r="A6" s="16"/>
      <c r="B6" s="16"/>
      <c r="C6" s="18" t="s">
        <v>454</v>
      </c>
      <c r="D6" s="18" t="s">
        <v>454</v>
      </c>
      <c r="E6" s="18" t="s">
        <v>254</v>
      </c>
      <c r="F6" s="19" t="s">
        <v>455</v>
      </c>
      <c r="G6" s="18" t="s">
        <v>437</v>
      </c>
      <c r="H6" s="20" t="s">
        <v>31</v>
      </c>
      <c r="I6" s="20">
        <v>100000</v>
      </c>
      <c r="J6" s="18" t="s">
        <v>303</v>
      </c>
      <c r="K6" s="21" t="s">
        <v>456</v>
      </c>
      <c r="L6" s="21" t="s">
        <v>457</v>
      </c>
      <c r="M6" s="22" t="s">
        <v>458</v>
      </c>
      <c r="N6" s="16"/>
      <c r="O6" s="16"/>
      <c r="P6" s="16"/>
      <c r="Q6" s="16"/>
      <c r="R6" s="16"/>
      <c r="S6" s="16"/>
      <c r="T6" s="16"/>
      <c r="U6" s="16"/>
      <c r="V6" s="16"/>
      <c r="W6" s="16"/>
      <c r="X6" s="16"/>
      <c r="Y6" s="16"/>
      <c r="Z6" s="16"/>
    </row>
    <row r="7" spans="1:26" ht="263.39999999999998" customHeight="1" x14ac:dyDescent="0.3">
      <c r="A7" s="16"/>
      <c r="B7" s="16"/>
      <c r="C7" s="18" t="s">
        <v>459</v>
      </c>
      <c r="D7" s="18" t="s">
        <v>460</v>
      </c>
      <c r="E7" s="18" t="s">
        <v>255</v>
      </c>
      <c r="F7" s="19" t="s">
        <v>461</v>
      </c>
      <c r="G7" s="18" t="s">
        <v>437</v>
      </c>
      <c r="H7" s="20" t="s">
        <v>0</v>
      </c>
      <c r="I7" s="20">
        <v>5000</v>
      </c>
      <c r="J7" s="18" t="s">
        <v>109</v>
      </c>
      <c r="K7" s="21" t="s">
        <v>462</v>
      </c>
      <c r="L7" s="21" t="s">
        <v>463</v>
      </c>
      <c r="M7" s="22"/>
      <c r="N7" s="16"/>
      <c r="O7" s="16"/>
      <c r="P7" s="16"/>
      <c r="Q7" s="16"/>
      <c r="R7" s="16"/>
      <c r="S7" s="16"/>
      <c r="T7" s="16"/>
      <c r="U7" s="16"/>
      <c r="V7" s="16"/>
      <c r="W7" s="16"/>
      <c r="X7" s="16"/>
      <c r="Y7" s="16"/>
      <c r="Z7" s="16"/>
    </row>
    <row r="8" spans="1:26" ht="97.8" customHeight="1" x14ac:dyDescent="0.3">
      <c r="A8" s="16"/>
      <c r="B8" s="16"/>
      <c r="C8" s="18" t="s">
        <v>464</v>
      </c>
      <c r="D8" s="18" t="s">
        <v>465</v>
      </c>
      <c r="E8" s="18" t="s">
        <v>260</v>
      </c>
      <c r="F8" s="19" t="s">
        <v>466</v>
      </c>
      <c r="G8" s="18" t="s">
        <v>437</v>
      </c>
      <c r="H8" s="20" t="s">
        <v>1</v>
      </c>
      <c r="I8" s="20">
        <v>85000</v>
      </c>
      <c r="J8" s="18" t="s">
        <v>100</v>
      </c>
      <c r="K8" s="21" t="s">
        <v>467</v>
      </c>
      <c r="L8" s="21" t="s">
        <v>468</v>
      </c>
      <c r="M8" s="19" t="s">
        <v>469</v>
      </c>
      <c r="N8" s="16"/>
      <c r="O8" s="16"/>
      <c r="P8" s="16"/>
      <c r="Q8" s="16"/>
      <c r="R8" s="16"/>
      <c r="S8" s="16"/>
      <c r="T8" s="16"/>
      <c r="U8" s="16"/>
      <c r="V8" s="16"/>
      <c r="W8" s="16"/>
      <c r="X8" s="16"/>
      <c r="Y8" s="16"/>
      <c r="Z8" s="16"/>
    </row>
    <row r="9" spans="1:26" ht="127.5" customHeight="1" x14ac:dyDescent="0.3">
      <c r="A9" s="16"/>
      <c r="B9" s="16"/>
      <c r="C9" s="18" t="s">
        <v>470</v>
      </c>
      <c r="D9" s="18" t="s">
        <v>471</v>
      </c>
      <c r="E9" s="18" t="s">
        <v>472</v>
      </c>
      <c r="F9" s="19" t="s">
        <v>473</v>
      </c>
      <c r="G9" s="18" t="s">
        <v>437</v>
      </c>
      <c r="H9" s="20" t="s">
        <v>31</v>
      </c>
      <c r="I9" s="20">
        <v>100000</v>
      </c>
      <c r="J9" s="18" t="s">
        <v>109</v>
      </c>
      <c r="K9" s="21" t="s">
        <v>462</v>
      </c>
      <c r="L9" s="21" t="s">
        <v>474</v>
      </c>
      <c r="M9" s="19" t="s">
        <v>475</v>
      </c>
      <c r="N9" s="16"/>
      <c r="O9" s="16"/>
      <c r="P9" s="16"/>
      <c r="Q9" s="16"/>
      <c r="R9" s="16"/>
      <c r="S9" s="16"/>
      <c r="T9" s="16"/>
      <c r="U9" s="16"/>
      <c r="V9" s="16"/>
      <c r="W9" s="16"/>
      <c r="X9" s="16"/>
      <c r="Y9" s="16"/>
      <c r="Z9" s="16"/>
    </row>
    <row r="10" spans="1:26" ht="173.25" customHeight="1" x14ac:dyDescent="0.3">
      <c r="A10" s="16"/>
      <c r="B10" s="16"/>
      <c r="C10" s="18" t="s">
        <v>476</v>
      </c>
      <c r="D10" s="18" t="s">
        <v>477</v>
      </c>
      <c r="E10" s="18" t="s">
        <v>260</v>
      </c>
      <c r="F10" s="19" t="s">
        <v>478</v>
      </c>
      <c r="G10" s="18" t="s">
        <v>437</v>
      </c>
      <c r="H10" s="20" t="s">
        <v>0</v>
      </c>
      <c r="I10" s="20">
        <v>5000</v>
      </c>
      <c r="J10" s="18" t="s">
        <v>102</v>
      </c>
      <c r="K10" s="21" t="s">
        <v>451</v>
      </c>
      <c r="L10" s="21" t="s">
        <v>479</v>
      </c>
      <c r="M10" s="22" t="s">
        <v>480</v>
      </c>
      <c r="N10" s="16"/>
      <c r="O10" s="16"/>
      <c r="P10" s="16"/>
      <c r="Q10" s="16"/>
      <c r="R10" s="16"/>
      <c r="S10" s="16"/>
      <c r="T10" s="16"/>
      <c r="U10" s="16"/>
      <c r="V10" s="16"/>
      <c r="W10" s="16"/>
      <c r="X10" s="16"/>
      <c r="Y10" s="16"/>
      <c r="Z10" s="16"/>
    </row>
    <row r="11" spans="1:26" ht="256.5" customHeight="1" x14ac:dyDescent="0.3">
      <c r="A11" s="16"/>
      <c r="B11" s="16"/>
      <c r="C11" s="18" t="s">
        <v>481</v>
      </c>
      <c r="D11" s="18" t="s">
        <v>482</v>
      </c>
      <c r="E11" s="18" t="s">
        <v>255</v>
      </c>
      <c r="F11" s="19" t="s">
        <v>483</v>
      </c>
      <c r="G11" s="18" t="s">
        <v>437</v>
      </c>
      <c r="H11" s="20" t="s">
        <v>0</v>
      </c>
      <c r="I11" s="20">
        <v>5000</v>
      </c>
      <c r="J11" s="18" t="s">
        <v>100</v>
      </c>
      <c r="K11" s="21" t="s">
        <v>484</v>
      </c>
      <c r="L11" s="21" t="s">
        <v>485</v>
      </c>
      <c r="M11" s="22" t="s">
        <v>486</v>
      </c>
      <c r="N11" s="16"/>
      <c r="O11" s="16"/>
      <c r="P11" s="16"/>
      <c r="Q11" s="16"/>
      <c r="R11" s="16"/>
      <c r="S11" s="16"/>
      <c r="T11" s="16"/>
      <c r="U11" s="16"/>
      <c r="V11" s="16"/>
      <c r="W11" s="16"/>
      <c r="X11" s="16"/>
      <c r="Y11" s="16"/>
      <c r="Z11" s="16"/>
    </row>
    <row r="12" spans="1:26" ht="149.25" customHeight="1" x14ac:dyDescent="0.3">
      <c r="A12" s="16"/>
      <c r="B12" s="16"/>
      <c r="C12" s="18" t="s">
        <v>487</v>
      </c>
      <c r="D12" s="18" t="s">
        <v>488</v>
      </c>
      <c r="E12" s="18" t="s">
        <v>260</v>
      </c>
      <c r="F12" s="19" t="s">
        <v>489</v>
      </c>
      <c r="G12" s="18" t="s">
        <v>437</v>
      </c>
      <c r="H12" s="20" t="s">
        <v>31</v>
      </c>
      <c r="I12" s="20">
        <v>100000</v>
      </c>
      <c r="J12" s="18" t="s">
        <v>303</v>
      </c>
      <c r="K12" s="21" t="s">
        <v>467</v>
      </c>
      <c r="L12" s="21" t="s">
        <v>490</v>
      </c>
      <c r="M12" s="19" t="s">
        <v>491</v>
      </c>
      <c r="N12" s="16"/>
      <c r="O12" s="16"/>
      <c r="P12" s="16"/>
      <c r="Q12" s="16"/>
      <c r="R12" s="16"/>
      <c r="S12" s="16"/>
      <c r="T12" s="16"/>
      <c r="U12" s="16"/>
      <c r="V12" s="16"/>
      <c r="W12" s="16"/>
      <c r="X12" s="16"/>
      <c r="Y12" s="16"/>
      <c r="Z12" s="16"/>
    </row>
    <row r="13" spans="1:26" ht="163.5" customHeight="1" x14ac:dyDescent="0.3">
      <c r="A13" s="16"/>
      <c r="B13" s="16"/>
      <c r="C13" s="18" t="s">
        <v>492</v>
      </c>
      <c r="D13" s="18" t="s">
        <v>492</v>
      </c>
      <c r="E13" s="18" t="s">
        <v>254</v>
      </c>
      <c r="F13" s="19" t="s">
        <v>493</v>
      </c>
      <c r="G13" s="18" t="s">
        <v>437</v>
      </c>
      <c r="H13" s="20" t="s">
        <v>31</v>
      </c>
      <c r="I13" s="20">
        <v>100000</v>
      </c>
      <c r="J13" s="18" t="s">
        <v>494</v>
      </c>
      <c r="K13" s="21" t="s">
        <v>467</v>
      </c>
      <c r="L13" s="21" t="s">
        <v>495</v>
      </c>
      <c r="M13" s="22" t="s">
        <v>496</v>
      </c>
      <c r="N13" s="16"/>
      <c r="O13" s="16"/>
      <c r="P13" s="16"/>
      <c r="Q13" s="16"/>
      <c r="R13" s="16"/>
      <c r="S13" s="16"/>
      <c r="T13" s="16"/>
      <c r="U13" s="16"/>
      <c r="V13" s="16"/>
      <c r="W13" s="16"/>
      <c r="X13" s="16"/>
      <c r="Y13" s="16"/>
      <c r="Z13" s="16"/>
    </row>
    <row r="14" spans="1:26" ht="108" customHeight="1" x14ac:dyDescent="0.3">
      <c r="A14" s="16"/>
      <c r="B14" s="16"/>
      <c r="C14" s="18" t="s">
        <v>497</v>
      </c>
      <c r="D14" s="18" t="s">
        <v>498</v>
      </c>
      <c r="E14" s="18" t="s">
        <v>253</v>
      </c>
      <c r="F14" s="19" t="s">
        <v>499</v>
      </c>
      <c r="G14" s="18" t="s">
        <v>437</v>
      </c>
      <c r="H14" s="20" t="s">
        <v>1</v>
      </c>
      <c r="I14" s="20">
        <v>85000</v>
      </c>
      <c r="J14" s="18" t="s">
        <v>102</v>
      </c>
      <c r="K14" s="21" t="s">
        <v>500</v>
      </c>
      <c r="L14" s="21" t="s">
        <v>501</v>
      </c>
      <c r="M14" s="22" t="s">
        <v>502</v>
      </c>
      <c r="N14" s="16"/>
      <c r="O14" s="16"/>
      <c r="P14" s="16"/>
      <c r="Q14" s="16"/>
      <c r="R14" s="16"/>
      <c r="S14" s="16"/>
      <c r="T14" s="16"/>
      <c r="U14" s="16"/>
      <c r="V14" s="16"/>
      <c r="W14" s="16"/>
      <c r="X14" s="16"/>
      <c r="Y14" s="16"/>
      <c r="Z14" s="16"/>
    </row>
    <row r="15" spans="1:26" ht="160.5" customHeight="1" x14ac:dyDescent="0.3">
      <c r="A15" s="16"/>
      <c r="B15" s="17"/>
      <c r="C15" s="18" t="s">
        <v>503</v>
      </c>
      <c r="D15" s="18" t="s">
        <v>503</v>
      </c>
      <c r="E15" s="18" t="s">
        <v>253</v>
      </c>
      <c r="F15" s="19" t="s">
        <v>504</v>
      </c>
      <c r="G15" s="18" t="s">
        <v>437</v>
      </c>
      <c r="H15" s="20" t="s">
        <v>31</v>
      </c>
      <c r="I15" s="20">
        <v>100000</v>
      </c>
      <c r="J15" s="18" t="s">
        <v>100</v>
      </c>
      <c r="K15" s="21" t="s">
        <v>484</v>
      </c>
      <c r="L15" s="21" t="s">
        <v>505</v>
      </c>
      <c r="M15" s="22" t="s">
        <v>506</v>
      </c>
      <c r="N15" s="16"/>
      <c r="O15" s="16"/>
      <c r="P15" s="16"/>
      <c r="Q15" s="16"/>
      <c r="R15" s="16"/>
      <c r="S15" s="16"/>
      <c r="T15" s="16"/>
      <c r="U15" s="16"/>
      <c r="V15" s="16"/>
      <c r="W15" s="16"/>
      <c r="X15" s="16"/>
      <c r="Y15" s="16"/>
      <c r="Z15" s="16"/>
    </row>
    <row r="16" spans="1:26" ht="143.25" customHeight="1" x14ac:dyDescent="0.3">
      <c r="A16" s="16"/>
      <c r="B16" s="16"/>
      <c r="C16" s="18" t="s">
        <v>507</v>
      </c>
      <c r="D16" s="18" t="s">
        <v>508</v>
      </c>
      <c r="E16" s="18" t="s">
        <v>257</v>
      </c>
      <c r="F16" s="19" t="s">
        <v>509</v>
      </c>
      <c r="G16" s="18" t="s">
        <v>437</v>
      </c>
      <c r="H16" s="20" t="s">
        <v>31</v>
      </c>
      <c r="I16" s="20">
        <v>100000</v>
      </c>
      <c r="J16" s="18" t="s">
        <v>100</v>
      </c>
      <c r="K16" s="21" t="s">
        <v>510</v>
      </c>
      <c r="L16" s="21" t="s">
        <v>511</v>
      </c>
      <c r="M16" s="19" t="s">
        <v>512</v>
      </c>
      <c r="N16" s="16"/>
      <c r="O16" s="16"/>
      <c r="P16" s="16"/>
      <c r="Q16" s="16"/>
      <c r="R16" s="16"/>
      <c r="S16" s="16"/>
      <c r="T16" s="16"/>
      <c r="U16" s="16"/>
      <c r="V16" s="16"/>
      <c r="W16" s="16"/>
      <c r="X16" s="16"/>
      <c r="Y16" s="16"/>
      <c r="Z16" s="16"/>
    </row>
    <row r="17" spans="1:26" ht="147.75" customHeight="1" x14ac:dyDescent="0.3">
      <c r="A17" s="16"/>
      <c r="B17" s="16"/>
      <c r="C17" s="18" t="s">
        <v>513</v>
      </c>
      <c r="D17" s="18" t="s">
        <v>514</v>
      </c>
      <c r="E17" s="18" t="s">
        <v>255</v>
      </c>
      <c r="F17" s="19" t="s">
        <v>515</v>
      </c>
      <c r="G17" s="18" t="s">
        <v>437</v>
      </c>
      <c r="H17" s="20" t="s">
        <v>0</v>
      </c>
      <c r="I17" s="20">
        <v>5000</v>
      </c>
      <c r="J17" s="18" t="s">
        <v>516</v>
      </c>
      <c r="K17" s="21" t="s">
        <v>517</v>
      </c>
      <c r="L17" s="21" t="s">
        <v>518</v>
      </c>
      <c r="M17" s="19" t="s">
        <v>519</v>
      </c>
      <c r="N17" s="16"/>
      <c r="O17" s="16"/>
      <c r="P17" s="16"/>
      <c r="Q17" s="16"/>
      <c r="R17" s="16"/>
      <c r="S17" s="16"/>
      <c r="T17" s="16"/>
      <c r="U17" s="16"/>
      <c r="V17" s="16"/>
      <c r="W17" s="16"/>
      <c r="X17" s="16"/>
      <c r="Y17" s="16"/>
      <c r="Z17" s="16"/>
    </row>
    <row r="18" spans="1:26" ht="150" customHeight="1" x14ac:dyDescent="0.3">
      <c r="A18" s="16"/>
      <c r="B18" s="16"/>
      <c r="C18" s="18" t="s">
        <v>520</v>
      </c>
      <c r="D18" s="18" t="s">
        <v>521</v>
      </c>
      <c r="E18" s="18" t="s">
        <v>260</v>
      </c>
      <c r="F18" s="19" t="s">
        <v>522</v>
      </c>
      <c r="G18" s="18" t="s">
        <v>437</v>
      </c>
      <c r="H18" s="20" t="s">
        <v>31</v>
      </c>
      <c r="I18" s="20">
        <v>100000</v>
      </c>
      <c r="J18" s="18" t="s">
        <v>109</v>
      </c>
      <c r="K18" s="21" t="s">
        <v>523</v>
      </c>
      <c r="L18" s="21" t="s">
        <v>524</v>
      </c>
      <c r="M18" s="19" t="s">
        <v>525</v>
      </c>
      <c r="N18" s="16"/>
      <c r="O18" s="16"/>
      <c r="P18" s="16"/>
      <c r="Q18" s="16"/>
      <c r="R18" s="16"/>
      <c r="S18" s="16"/>
      <c r="T18" s="16"/>
      <c r="U18" s="16"/>
      <c r="V18" s="16"/>
      <c r="W18" s="16"/>
      <c r="X18" s="16"/>
      <c r="Y18" s="16"/>
      <c r="Z18" s="16"/>
    </row>
    <row r="19" spans="1:26" ht="272.39999999999998" customHeight="1" x14ac:dyDescent="0.3">
      <c r="A19" s="16"/>
      <c r="B19" s="16"/>
      <c r="C19" s="18" t="s">
        <v>526</v>
      </c>
      <c r="D19" s="18" t="s">
        <v>527</v>
      </c>
      <c r="E19" s="18" t="s">
        <v>528</v>
      </c>
      <c r="F19" s="19" t="s">
        <v>529</v>
      </c>
      <c r="G19" s="18" t="s">
        <v>437</v>
      </c>
      <c r="H19" s="20" t="s">
        <v>31</v>
      </c>
      <c r="I19" s="20">
        <v>100000</v>
      </c>
      <c r="J19" s="18" t="s">
        <v>102</v>
      </c>
      <c r="K19" s="21" t="s">
        <v>530</v>
      </c>
      <c r="L19" s="21" t="s">
        <v>531</v>
      </c>
      <c r="M19" s="19" t="s">
        <v>532</v>
      </c>
      <c r="N19" s="16"/>
      <c r="O19" s="16"/>
      <c r="P19" s="16"/>
      <c r="Q19" s="16"/>
      <c r="R19" s="16"/>
      <c r="S19" s="16"/>
      <c r="T19" s="16"/>
      <c r="U19" s="16"/>
      <c r="V19" s="16"/>
      <c r="W19" s="16"/>
      <c r="X19" s="16"/>
      <c r="Y19" s="16"/>
      <c r="Z19" s="16"/>
    </row>
    <row r="20" spans="1:26" ht="164.25" customHeight="1" x14ac:dyDescent="0.3">
      <c r="A20" s="16"/>
      <c r="B20" s="16"/>
      <c r="C20" s="18" t="s">
        <v>533</v>
      </c>
      <c r="D20" s="18" t="s">
        <v>534</v>
      </c>
      <c r="E20" s="18" t="s">
        <v>254</v>
      </c>
      <c r="F20" s="19" t="s">
        <v>535</v>
      </c>
      <c r="G20" s="18" t="s">
        <v>437</v>
      </c>
      <c r="H20" s="20" t="s">
        <v>31</v>
      </c>
      <c r="I20" s="20">
        <v>100000</v>
      </c>
      <c r="J20" s="18" t="s">
        <v>109</v>
      </c>
      <c r="K20" s="21" t="s">
        <v>536</v>
      </c>
      <c r="L20" s="21" t="s">
        <v>537</v>
      </c>
      <c r="M20" s="19" t="s">
        <v>538</v>
      </c>
      <c r="N20" s="16"/>
      <c r="O20" s="16"/>
      <c r="P20" s="16"/>
      <c r="Q20" s="16"/>
      <c r="R20" s="16"/>
      <c r="S20" s="16"/>
      <c r="T20" s="16"/>
      <c r="U20" s="16"/>
      <c r="V20" s="16"/>
      <c r="W20" s="16"/>
      <c r="X20" s="16"/>
      <c r="Y20" s="16"/>
      <c r="Z20" s="16"/>
    </row>
    <row r="21" spans="1:26" ht="239.25" customHeight="1" x14ac:dyDescent="0.3">
      <c r="A21" s="16"/>
      <c r="B21" s="16"/>
      <c r="C21" s="18" t="s">
        <v>539</v>
      </c>
      <c r="D21" s="18" t="s">
        <v>539</v>
      </c>
      <c r="E21" s="18" t="s">
        <v>261</v>
      </c>
      <c r="F21" s="19" t="s">
        <v>540</v>
      </c>
      <c r="G21" s="18" t="s">
        <v>437</v>
      </c>
      <c r="H21" s="20" t="s">
        <v>1</v>
      </c>
      <c r="I21" s="20">
        <v>85000</v>
      </c>
      <c r="J21" s="18" t="s">
        <v>109</v>
      </c>
      <c r="K21" s="21" t="s">
        <v>523</v>
      </c>
      <c r="L21" s="21" t="s">
        <v>541</v>
      </c>
      <c r="M21" s="19" t="s">
        <v>542</v>
      </c>
      <c r="N21" s="16"/>
      <c r="O21" s="16"/>
      <c r="P21" s="16"/>
      <c r="Q21" s="16"/>
      <c r="R21" s="16"/>
      <c r="S21" s="16"/>
      <c r="T21" s="16"/>
      <c r="U21" s="16"/>
      <c r="V21" s="16"/>
      <c r="W21" s="16"/>
      <c r="X21" s="16"/>
      <c r="Y21" s="16"/>
      <c r="Z21" s="16"/>
    </row>
    <row r="22" spans="1:26" ht="159.75" customHeight="1" x14ac:dyDescent="0.3">
      <c r="A22" s="16"/>
      <c r="B22" s="16"/>
      <c r="C22" s="18" t="s">
        <v>543</v>
      </c>
      <c r="D22" s="18" t="s">
        <v>544</v>
      </c>
      <c r="E22" s="18" t="s">
        <v>255</v>
      </c>
      <c r="F22" s="19" t="s">
        <v>545</v>
      </c>
      <c r="G22" s="18" t="s">
        <v>437</v>
      </c>
      <c r="H22" s="20" t="s">
        <v>0</v>
      </c>
      <c r="I22" s="20">
        <v>5000</v>
      </c>
      <c r="J22" s="18" t="s">
        <v>109</v>
      </c>
      <c r="K22" s="21" t="s">
        <v>462</v>
      </c>
      <c r="L22" s="21" t="s">
        <v>546</v>
      </c>
      <c r="M22" s="23" t="s">
        <v>547</v>
      </c>
      <c r="N22" s="16"/>
      <c r="O22" s="16"/>
      <c r="P22" s="16"/>
      <c r="Q22" s="16"/>
      <c r="R22" s="16"/>
      <c r="S22" s="16"/>
      <c r="T22" s="16"/>
      <c r="U22" s="16"/>
      <c r="V22" s="16"/>
      <c r="W22" s="16"/>
      <c r="X22" s="16"/>
      <c r="Y22" s="16"/>
      <c r="Z22" s="16"/>
    </row>
    <row r="23" spans="1:26" ht="133.5" customHeight="1" x14ac:dyDescent="0.3">
      <c r="A23" s="16"/>
      <c r="B23" s="16"/>
      <c r="C23" s="18" t="s">
        <v>548</v>
      </c>
      <c r="D23" s="18" t="s">
        <v>548</v>
      </c>
      <c r="E23" s="18" t="s">
        <v>549</v>
      </c>
      <c r="F23" s="19" t="s">
        <v>550</v>
      </c>
      <c r="G23" s="18" t="s">
        <v>437</v>
      </c>
      <c r="H23" s="20" t="s">
        <v>0</v>
      </c>
      <c r="I23" s="20">
        <v>5000</v>
      </c>
      <c r="J23" s="18" t="s">
        <v>303</v>
      </c>
      <c r="K23" s="21" t="s">
        <v>467</v>
      </c>
      <c r="L23" s="21" t="s">
        <v>551</v>
      </c>
      <c r="M23" s="19" t="s">
        <v>552</v>
      </c>
      <c r="N23" s="16"/>
      <c r="O23" s="16"/>
      <c r="P23" s="16"/>
      <c r="Q23" s="16"/>
      <c r="R23" s="16"/>
      <c r="S23" s="16"/>
      <c r="T23" s="16"/>
      <c r="U23" s="16"/>
      <c r="V23" s="16"/>
      <c r="W23" s="16"/>
      <c r="X23" s="16"/>
      <c r="Y23" s="16"/>
      <c r="Z23" s="16"/>
    </row>
    <row r="24" spans="1:26" ht="160.80000000000001" customHeight="1" x14ac:dyDescent="0.3">
      <c r="A24" s="16"/>
      <c r="B24" s="16"/>
      <c r="C24" s="18" t="s">
        <v>553</v>
      </c>
      <c r="D24" s="18" t="s">
        <v>554</v>
      </c>
      <c r="E24" s="18" t="s">
        <v>257</v>
      </c>
      <c r="F24" s="19" t="s">
        <v>555</v>
      </c>
      <c r="G24" s="18" t="s">
        <v>437</v>
      </c>
      <c r="H24" s="20" t="s">
        <v>1</v>
      </c>
      <c r="I24" s="20">
        <v>85000</v>
      </c>
      <c r="J24" s="18" t="s">
        <v>556</v>
      </c>
      <c r="K24" s="21" t="s">
        <v>467</v>
      </c>
      <c r="L24" s="21" t="s">
        <v>557</v>
      </c>
      <c r="M24" s="19" t="s">
        <v>558</v>
      </c>
      <c r="N24" s="16"/>
      <c r="O24" s="16"/>
      <c r="P24" s="16"/>
      <c r="Q24" s="16"/>
      <c r="R24" s="16"/>
      <c r="S24" s="16"/>
      <c r="T24" s="16"/>
      <c r="U24" s="16"/>
      <c r="V24" s="16"/>
      <c r="W24" s="16"/>
      <c r="X24" s="16"/>
      <c r="Y24" s="16"/>
      <c r="Z24" s="16"/>
    </row>
    <row r="25" spans="1:26" ht="142.5" customHeight="1" x14ac:dyDescent="0.3">
      <c r="A25" s="16"/>
      <c r="B25" s="16"/>
      <c r="C25" s="18" t="s">
        <v>559</v>
      </c>
      <c r="D25" s="18" t="s">
        <v>560</v>
      </c>
      <c r="E25" s="18" t="s">
        <v>258</v>
      </c>
      <c r="F25" s="19" t="s">
        <v>561</v>
      </c>
      <c r="G25" s="18" t="s">
        <v>437</v>
      </c>
      <c r="H25" s="20" t="s">
        <v>0</v>
      </c>
      <c r="I25" s="20">
        <v>5000</v>
      </c>
      <c r="J25" s="18" t="s">
        <v>562</v>
      </c>
      <c r="K25" s="21" t="s">
        <v>563</v>
      </c>
      <c r="L25" s="21" t="s">
        <v>564</v>
      </c>
      <c r="M25" s="19" t="s">
        <v>565</v>
      </c>
      <c r="N25" s="16"/>
      <c r="O25" s="16"/>
      <c r="P25" s="16"/>
      <c r="Q25" s="16"/>
      <c r="R25" s="16"/>
      <c r="S25" s="16"/>
      <c r="T25" s="16"/>
      <c r="U25" s="16"/>
      <c r="V25" s="16"/>
      <c r="W25" s="16"/>
      <c r="X25" s="16"/>
      <c r="Y25" s="16"/>
      <c r="Z25" s="16"/>
    </row>
    <row r="26" spans="1:26" ht="162" customHeight="1" x14ac:dyDescent="0.3">
      <c r="A26" s="16"/>
      <c r="B26" s="16"/>
      <c r="C26" s="18" t="s">
        <v>566</v>
      </c>
      <c r="D26" s="18" t="s">
        <v>567</v>
      </c>
      <c r="E26" s="18" t="s">
        <v>263</v>
      </c>
      <c r="F26" s="19" t="s">
        <v>568</v>
      </c>
      <c r="G26" s="18" t="s">
        <v>437</v>
      </c>
      <c r="H26" s="20" t="s">
        <v>0</v>
      </c>
      <c r="I26" s="20">
        <v>5000</v>
      </c>
      <c r="J26" s="24" t="s">
        <v>562</v>
      </c>
      <c r="K26" s="21" t="s">
        <v>569</v>
      </c>
      <c r="L26" s="21" t="s">
        <v>570</v>
      </c>
      <c r="M26" s="22" t="s">
        <v>571</v>
      </c>
      <c r="N26" s="16"/>
      <c r="O26" s="16"/>
      <c r="P26" s="16"/>
      <c r="Q26" s="16"/>
      <c r="R26" s="16"/>
      <c r="S26" s="16"/>
      <c r="T26" s="16"/>
      <c r="U26" s="16"/>
      <c r="V26" s="16"/>
      <c r="W26" s="16"/>
      <c r="X26" s="16"/>
      <c r="Y26" s="16"/>
      <c r="Z26" s="16"/>
    </row>
    <row r="27" spans="1:26" ht="164.25" customHeight="1" x14ac:dyDescent="0.3">
      <c r="A27" s="16"/>
      <c r="B27" s="16"/>
      <c r="C27" s="18" t="s">
        <v>572</v>
      </c>
      <c r="D27" s="18" t="s">
        <v>573</v>
      </c>
      <c r="E27" s="18" t="s">
        <v>254</v>
      </c>
      <c r="F27" s="19" t="s">
        <v>574</v>
      </c>
      <c r="G27" s="18" t="s">
        <v>437</v>
      </c>
      <c r="H27" s="20" t="s">
        <v>0</v>
      </c>
      <c r="I27" s="20">
        <v>5000</v>
      </c>
      <c r="J27" s="25" t="s">
        <v>100</v>
      </c>
      <c r="K27" s="21" t="s">
        <v>575</v>
      </c>
      <c r="L27" s="21" t="s">
        <v>576</v>
      </c>
      <c r="M27" s="19" t="s">
        <v>577</v>
      </c>
      <c r="N27" s="16"/>
      <c r="O27" s="16"/>
      <c r="P27" s="16"/>
      <c r="Q27" s="16"/>
      <c r="R27" s="16"/>
      <c r="S27" s="16"/>
      <c r="T27" s="16"/>
      <c r="U27" s="16"/>
      <c r="V27" s="16"/>
      <c r="W27" s="16"/>
      <c r="X27" s="16"/>
      <c r="Y27" s="16"/>
      <c r="Z27" s="16"/>
    </row>
    <row r="28" spans="1:26" ht="146.25" customHeight="1" x14ac:dyDescent="0.3">
      <c r="A28" s="16"/>
      <c r="B28" s="16"/>
      <c r="C28" s="18" t="s">
        <v>578</v>
      </c>
      <c r="D28" s="18" t="s">
        <v>579</v>
      </c>
      <c r="E28" s="18" t="s">
        <v>267</v>
      </c>
      <c r="F28" s="19" t="s">
        <v>580</v>
      </c>
      <c r="G28" s="18" t="s">
        <v>437</v>
      </c>
      <c r="H28" s="20" t="s">
        <v>0</v>
      </c>
      <c r="I28" s="20">
        <v>85000</v>
      </c>
      <c r="J28" s="18" t="s">
        <v>100</v>
      </c>
      <c r="K28" s="21" t="s">
        <v>438</v>
      </c>
      <c r="L28" s="21" t="s">
        <v>581</v>
      </c>
      <c r="M28" s="22" t="s">
        <v>582</v>
      </c>
      <c r="N28" s="16"/>
      <c r="O28" s="16"/>
      <c r="P28" s="16"/>
      <c r="Q28" s="16"/>
      <c r="R28" s="16"/>
      <c r="S28" s="16"/>
      <c r="T28" s="16"/>
      <c r="U28" s="16"/>
      <c r="V28" s="16"/>
      <c r="W28" s="16"/>
      <c r="X28" s="16"/>
      <c r="Y28" s="16"/>
      <c r="Z28" s="16"/>
    </row>
    <row r="29" spans="1:26" ht="139.19999999999999" customHeight="1" x14ac:dyDescent="0.3">
      <c r="A29" s="16"/>
      <c r="B29" s="16"/>
      <c r="C29" s="18" t="s">
        <v>583</v>
      </c>
      <c r="D29" s="18" t="s">
        <v>584</v>
      </c>
      <c r="E29" s="18" t="s">
        <v>253</v>
      </c>
      <c r="F29" s="19" t="s">
        <v>585</v>
      </c>
      <c r="G29" s="18" t="s">
        <v>437</v>
      </c>
      <c r="H29" s="20" t="s">
        <v>0</v>
      </c>
      <c r="I29" s="20">
        <v>5000</v>
      </c>
      <c r="J29" s="18" t="s">
        <v>556</v>
      </c>
      <c r="K29" s="21" t="s">
        <v>500</v>
      </c>
      <c r="L29" s="21" t="s">
        <v>586</v>
      </c>
      <c r="M29" s="19" t="s">
        <v>587</v>
      </c>
      <c r="N29" s="16"/>
      <c r="O29" s="16"/>
      <c r="P29" s="16"/>
      <c r="Q29" s="16"/>
      <c r="R29" s="16"/>
      <c r="S29" s="16"/>
      <c r="T29" s="16"/>
      <c r="U29" s="16"/>
      <c r="V29" s="16"/>
      <c r="W29" s="16"/>
      <c r="X29" s="16"/>
      <c r="Y29" s="16"/>
      <c r="Z29" s="16"/>
    </row>
    <row r="30" spans="1:26" ht="223.8" customHeight="1" x14ac:dyDescent="0.3">
      <c r="A30" s="16"/>
      <c r="B30" s="16"/>
      <c r="C30" s="18" t="s">
        <v>588</v>
      </c>
      <c r="D30" s="18" t="s">
        <v>589</v>
      </c>
      <c r="E30" s="18" t="s">
        <v>267</v>
      </c>
      <c r="F30" s="19" t="s">
        <v>590</v>
      </c>
      <c r="G30" s="18" t="s">
        <v>437</v>
      </c>
      <c r="H30" s="20" t="s">
        <v>0</v>
      </c>
      <c r="I30" s="20">
        <v>5000</v>
      </c>
      <c r="J30" s="18" t="s">
        <v>591</v>
      </c>
      <c r="K30" s="21" t="s">
        <v>569</v>
      </c>
      <c r="L30" s="21" t="s">
        <v>592</v>
      </c>
      <c r="M30" s="22" t="s">
        <v>593</v>
      </c>
      <c r="N30" s="16"/>
      <c r="O30" s="16"/>
      <c r="P30" s="16"/>
      <c r="Q30" s="16"/>
      <c r="R30" s="16"/>
      <c r="S30" s="16"/>
      <c r="T30" s="16"/>
      <c r="U30" s="16"/>
      <c r="V30" s="16"/>
      <c r="W30" s="16"/>
      <c r="X30" s="16"/>
      <c r="Y30" s="16"/>
      <c r="Z30" s="16"/>
    </row>
    <row r="31" spans="1:26" ht="170.25" customHeight="1" x14ac:dyDescent="0.3">
      <c r="A31" s="16"/>
      <c r="B31" s="16"/>
      <c r="C31" s="18" t="s">
        <v>594</v>
      </c>
      <c r="D31" s="18" t="s">
        <v>595</v>
      </c>
      <c r="E31" s="18" t="s">
        <v>596</v>
      </c>
      <c r="F31" s="19"/>
      <c r="G31" s="18" t="s">
        <v>437</v>
      </c>
      <c r="H31" s="20" t="s">
        <v>0</v>
      </c>
      <c r="I31" s="20">
        <v>5000</v>
      </c>
      <c r="J31" s="18"/>
      <c r="K31" s="21" t="s">
        <v>462</v>
      </c>
      <c r="L31" s="21" t="s">
        <v>597</v>
      </c>
      <c r="M31" s="19" t="s">
        <v>598</v>
      </c>
      <c r="N31" s="16"/>
      <c r="O31" s="16"/>
      <c r="P31" s="16"/>
      <c r="Q31" s="16"/>
      <c r="R31" s="16"/>
      <c r="S31" s="16"/>
      <c r="T31" s="16"/>
      <c r="U31" s="16"/>
      <c r="V31" s="16"/>
      <c r="W31" s="16"/>
      <c r="X31" s="16"/>
      <c r="Y31" s="16"/>
      <c r="Z31" s="16"/>
    </row>
    <row r="32" spans="1:26" ht="159" customHeight="1" x14ac:dyDescent="0.3">
      <c r="A32" s="16"/>
      <c r="B32" s="16"/>
      <c r="C32" s="18" t="s">
        <v>599</v>
      </c>
      <c r="D32" s="18" t="s">
        <v>600</v>
      </c>
      <c r="E32" s="18" t="s">
        <v>253</v>
      </c>
      <c r="F32" s="19" t="s">
        <v>601</v>
      </c>
      <c r="G32" s="18" t="s">
        <v>437</v>
      </c>
      <c r="H32" s="20" t="s">
        <v>1</v>
      </c>
      <c r="I32" s="20">
        <v>85000</v>
      </c>
      <c r="J32" s="18" t="s">
        <v>102</v>
      </c>
      <c r="K32" s="21" t="s">
        <v>500</v>
      </c>
      <c r="L32" s="21" t="s">
        <v>602</v>
      </c>
      <c r="M32" s="19" t="s">
        <v>603</v>
      </c>
      <c r="N32" s="16"/>
      <c r="O32" s="16"/>
      <c r="P32" s="16"/>
      <c r="Q32" s="16"/>
      <c r="R32" s="16"/>
      <c r="S32" s="16"/>
      <c r="T32" s="16"/>
      <c r="U32" s="16"/>
      <c r="V32" s="16"/>
      <c r="W32" s="16"/>
      <c r="X32" s="16"/>
      <c r="Y32" s="16"/>
      <c r="Z32" s="16"/>
    </row>
    <row r="33" spans="1:26" ht="187.2" customHeight="1" x14ac:dyDescent="0.3">
      <c r="A33" s="16"/>
      <c r="B33" s="16"/>
      <c r="C33" s="18" t="s">
        <v>604</v>
      </c>
      <c r="D33" s="18" t="s">
        <v>604</v>
      </c>
      <c r="E33" s="18" t="s">
        <v>605</v>
      </c>
      <c r="F33" s="19" t="s">
        <v>606</v>
      </c>
      <c r="G33" s="18" t="s">
        <v>437</v>
      </c>
      <c r="H33" s="20" t="s">
        <v>0</v>
      </c>
      <c r="I33" s="20">
        <v>5000</v>
      </c>
      <c r="J33" s="18" t="s">
        <v>109</v>
      </c>
      <c r="K33" s="21" t="s">
        <v>462</v>
      </c>
      <c r="L33" s="21" t="s">
        <v>607</v>
      </c>
      <c r="M33" s="22" t="s">
        <v>608</v>
      </c>
      <c r="N33" s="16"/>
      <c r="O33" s="16"/>
      <c r="P33" s="16"/>
      <c r="Q33" s="16"/>
      <c r="R33" s="16"/>
      <c r="S33" s="16"/>
      <c r="T33" s="16"/>
      <c r="U33" s="16"/>
      <c r="V33" s="16"/>
      <c r="W33" s="16"/>
      <c r="X33" s="16"/>
      <c r="Y33" s="16"/>
      <c r="Z33" s="16"/>
    </row>
    <row r="34" spans="1:26" ht="150.75" customHeight="1" x14ac:dyDescent="0.3">
      <c r="A34" s="16"/>
      <c r="B34" s="16"/>
      <c r="C34" s="18" t="s">
        <v>609</v>
      </c>
      <c r="D34" s="18" t="s">
        <v>610</v>
      </c>
      <c r="E34" s="18" t="s">
        <v>260</v>
      </c>
      <c r="F34" s="19" t="s">
        <v>611</v>
      </c>
      <c r="G34" s="18" t="s">
        <v>437</v>
      </c>
      <c r="H34" s="20" t="s">
        <v>1</v>
      </c>
      <c r="I34" s="20">
        <v>85000</v>
      </c>
      <c r="J34" s="18" t="s">
        <v>109</v>
      </c>
      <c r="K34" s="21" t="s">
        <v>612</v>
      </c>
      <c r="L34" s="21" t="s">
        <v>613</v>
      </c>
      <c r="M34" s="22" t="s">
        <v>614</v>
      </c>
      <c r="N34" s="16"/>
      <c r="O34" s="16"/>
      <c r="P34" s="16"/>
      <c r="Q34" s="16"/>
      <c r="R34" s="16"/>
      <c r="S34" s="16"/>
      <c r="T34" s="16"/>
      <c r="U34" s="16"/>
      <c r="V34" s="16"/>
      <c r="W34" s="16"/>
      <c r="X34" s="16"/>
      <c r="Y34" s="16"/>
      <c r="Z34" s="16"/>
    </row>
    <row r="35" spans="1:26" ht="140.4" customHeight="1" x14ac:dyDescent="0.3">
      <c r="A35" s="16"/>
      <c r="B35" s="16"/>
      <c r="C35" s="18" t="s">
        <v>615</v>
      </c>
      <c r="D35" s="18" t="s">
        <v>616</v>
      </c>
      <c r="E35" s="18" t="s">
        <v>263</v>
      </c>
      <c r="F35" s="19" t="s">
        <v>617</v>
      </c>
      <c r="G35" s="18" t="s">
        <v>437</v>
      </c>
      <c r="H35" s="20" t="s">
        <v>1</v>
      </c>
      <c r="I35" s="20">
        <v>85000</v>
      </c>
      <c r="J35" s="18" t="s">
        <v>102</v>
      </c>
      <c r="K35" s="21" t="s">
        <v>618</v>
      </c>
      <c r="L35" s="21" t="s">
        <v>619</v>
      </c>
      <c r="M35" s="22" t="s">
        <v>620</v>
      </c>
      <c r="N35" s="16"/>
      <c r="O35" s="16"/>
      <c r="P35" s="16"/>
      <c r="Q35" s="16"/>
      <c r="R35" s="16"/>
      <c r="S35" s="16"/>
      <c r="T35" s="16"/>
      <c r="U35" s="16"/>
      <c r="V35" s="16"/>
      <c r="W35" s="16"/>
      <c r="X35" s="16"/>
      <c r="Y35" s="16"/>
      <c r="Z35" s="16"/>
    </row>
    <row r="36" spans="1:26" ht="135" customHeight="1" x14ac:dyDescent="0.3">
      <c r="A36" s="16"/>
      <c r="B36" s="16"/>
      <c r="C36" s="18" t="s">
        <v>621</v>
      </c>
      <c r="D36" s="18" t="s">
        <v>622</v>
      </c>
      <c r="E36" s="18" t="s">
        <v>254</v>
      </c>
      <c r="F36" s="19" t="s">
        <v>623</v>
      </c>
      <c r="G36" s="18" t="s">
        <v>437</v>
      </c>
      <c r="H36" s="20" t="s">
        <v>1</v>
      </c>
      <c r="I36" s="20">
        <v>85000</v>
      </c>
      <c r="J36" s="18" t="s">
        <v>556</v>
      </c>
      <c r="K36" s="21" t="s">
        <v>624</v>
      </c>
      <c r="L36" s="21" t="s">
        <v>625</v>
      </c>
      <c r="M36" s="22" t="s">
        <v>626</v>
      </c>
      <c r="N36" s="16"/>
      <c r="O36" s="16"/>
      <c r="P36" s="16"/>
      <c r="Q36" s="16"/>
      <c r="R36" s="16"/>
      <c r="S36" s="16"/>
      <c r="T36" s="16"/>
      <c r="U36" s="16"/>
      <c r="V36" s="16"/>
      <c r="W36" s="16"/>
      <c r="X36" s="16"/>
      <c r="Y36" s="16"/>
      <c r="Z36" s="16"/>
    </row>
    <row r="37" spans="1:26" ht="150.75" customHeight="1" x14ac:dyDescent="0.3">
      <c r="A37" s="16"/>
      <c r="B37" s="16"/>
      <c r="C37" s="18" t="s">
        <v>627</v>
      </c>
      <c r="D37" s="18" t="s">
        <v>628</v>
      </c>
      <c r="E37" s="18" t="s">
        <v>257</v>
      </c>
      <c r="F37" s="19" t="s">
        <v>629</v>
      </c>
      <c r="G37" s="18" t="s">
        <v>437</v>
      </c>
      <c r="H37" s="20" t="s">
        <v>0</v>
      </c>
      <c r="I37" s="20">
        <v>5000</v>
      </c>
      <c r="J37" s="18" t="s">
        <v>100</v>
      </c>
      <c r="K37" s="21" t="s">
        <v>438</v>
      </c>
      <c r="L37" s="21" t="s">
        <v>630</v>
      </c>
      <c r="M37" s="22" t="s">
        <v>631</v>
      </c>
      <c r="N37" s="16"/>
      <c r="O37" s="16"/>
      <c r="P37" s="16"/>
      <c r="Q37" s="16"/>
      <c r="R37" s="16"/>
      <c r="S37" s="16"/>
      <c r="T37" s="16"/>
      <c r="U37" s="16"/>
      <c r="V37" s="16"/>
      <c r="W37" s="16"/>
      <c r="X37" s="16"/>
      <c r="Y37" s="16"/>
      <c r="Z37" s="16"/>
    </row>
    <row r="38" spans="1:26" ht="150.75" customHeight="1" x14ac:dyDescent="0.3">
      <c r="A38" s="16"/>
      <c r="B38" s="16"/>
      <c r="C38" s="18" t="s">
        <v>632</v>
      </c>
      <c r="D38" s="18" t="s">
        <v>632</v>
      </c>
      <c r="E38" s="18" t="s">
        <v>256</v>
      </c>
      <c r="F38" s="19" t="s">
        <v>633</v>
      </c>
      <c r="G38" s="18" t="s">
        <v>634</v>
      </c>
      <c r="H38" s="20" t="s">
        <v>0</v>
      </c>
      <c r="I38" s="20">
        <v>5000</v>
      </c>
      <c r="J38" s="18" t="s">
        <v>100</v>
      </c>
      <c r="K38" s="21" t="s">
        <v>467</v>
      </c>
      <c r="L38" s="21" t="s">
        <v>635</v>
      </c>
      <c r="M38" s="22" t="s">
        <v>636</v>
      </c>
      <c r="N38" s="16"/>
      <c r="O38" s="16"/>
      <c r="P38" s="16"/>
      <c r="Q38" s="16"/>
      <c r="R38" s="16"/>
      <c r="S38" s="16"/>
      <c r="T38" s="16"/>
      <c r="U38" s="16"/>
      <c r="V38" s="16"/>
      <c r="W38" s="16"/>
      <c r="X38" s="16"/>
      <c r="Y38" s="16"/>
      <c r="Z38" s="16"/>
    </row>
    <row r="39" spans="1:26" ht="14.25" customHeight="1" x14ac:dyDescent="0.3">
      <c r="A39" s="16"/>
      <c r="B39" s="16"/>
      <c r="C39" s="26"/>
      <c r="D39" s="26"/>
      <c r="E39" s="26"/>
      <c r="F39" s="26"/>
      <c r="G39" s="26"/>
      <c r="H39" s="27"/>
      <c r="I39" s="26"/>
      <c r="J39" s="26"/>
      <c r="K39" s="28"/>
      <c r="L39" s="28"/>
      <c r="M39" s="26"/>
      <c r="N39" s="16"/>
      <c r="O39" s="16"/>
      <c r="P39" s="16"/>
      <c r="Q39" s="16"/>
      <c r="R39" s="16"/>
      <c r="S39" s="16"/>
      <c r="T39" s="16"/>
      <c r="U39" s="16"/>
      <c r="V39" s="16"/>
      <c r="W39" s="16"/>
      <c r="X39" s="16"/>
      <c r="Y39" s="16"/>
      <c r="Z39" s="16"/>
    </row>
    <row r="40" spans="1:26" ht="14.25" customHeight="1" x14ac:dyDescent="0.3">
      <c r="A40" s="16"/>
      <c r="B40" s="16"/>
      <c r="C40" s="26"/>
      <c r="D40" s="26"/>
      <c r="E40" s="26"/>
      <c r="F40" s="26"/>
      <c r="G40" s="26"/>
      <c r="H40" s="26"/>
      <c r="I40" s="26"/>
      <c r="J40" s="26"/>
      <c r="K40" s="28"/>
      <c r="L40" s="28"/>
      <c r="M40" s="26"/>
      <c r="N40" s="16"/>
      <c r="O40" s="16"/>
      <c r="P40" s="16"/>
      <c r="Q40" s="16"/>
      <c r="R40" s="16"/>
      <c r="S40" s="16"/>
      <c r="T40" s="16"/>
      <c r="U40" s="16"/>
      <c r="V40" s="16"/>
      <c r="W40" s="16"/>
      <c r="X40" s="16"/>
      <c r="Y40" s="16"/>
      <c r="Z40" s="16"/>
    </row>
    <row r="41" spans="1:26" ht="14.25" customHeight="1" x14ac:dyDescent="0.3">
      <c r="A41" s="16"/>
      <c r="B41" s="16"/>
      <c r="C41" s="26"/>
      <c r="D41" s="26"/>
      <c r="E41" s="26"/>
      <c r="F41" s="26"/>
      <c r="G41" s="26"/>
      <c r="H41" s="26"/>
      <c r="I41" s="26"/>
      <c r="J41" s="26"/>
      <c r="K41" s="28"/>
      <c r="L41" s="28"/>
      <c r="M41" s="26"/>
      <c r="N41" s="16"/>
      <c r="O41" s="16"/>
      <c r="P41" s="16"/>
      <c r="Q41" s="16"/>
      <c r="R41" s="16"/>
      <c r="S41" s="16"/>
      <c r="T41" s="16"/>
      <c r="U41" s="16"/>
      <c r="V41" s="16"/>
      <c r="W41" s="16"/>
      <c r="X41" s="16"/>
      <c r="Y41" s="16"/>
      <c r="Z41" s="16"/>
    </row>
    <row r="42" spans="1:26" ht="14.25" customHeight="1" x14ac:dyDescent="0.3">
      <c r="A42" s="16"/>
      <c r="B42" s="16"/>
      <c r="C42" s="26"/>
      <c r="D42" s="26"/>
      <c r="E42" s="26"/>
      <c r="F42" s="26"/>
      <c r="G42" s="26"/>
      <c r="H42" s="26"/>
      <c r="I42" s="26"/>
      <c r="J42" s="26"/>
      <c r="K42" s="28"/>
      <c r="L42" s="28"/>
      <c r="M42" s="26"/>
      <c r="N42" s="16"/>
      <c r="O42" s="16"/>
      <c r="P42" s="16"/>
      <c r="Q42" s="16"/>
      <c r="R42" s="16"/>
      <c r="S42" s="16"/>
      <c r="T42" s="16"/>
      <c r="U42" s="16"/>
      <c r="V42" s="16"/>
      <c r="W42" s="16"/>
      <c r="X42" s="16"/>
      <c r="Y42" s="16"/>
      <c r="Z42" s="16"/>
    </row>
    <row r="43" spans="1:26" ht="14.25" customHeight="1" x14ac:dyDescent="0.3">
      <c r="A43" s="16"/>
      <c r="B43" s="16"/>
      <c r="C43" s="26"/>
      <c r="D43" s="26"/>
      <c r="E43" s="26"/>
      <c r="F43" s="26"/>
      <c r="G43" s="26"/>
      <c r="H43" s="26"/>
      <c r="I43" s="26"/>
      <c r="J43" s="26"/>
      <c r="K43" s="28"/>
      <c r="L43" s="28"/>
      <c r="M43" s="26"/>
      <c r="N43" s="16"/>
      <c r="O43" s="16"/>
      <c r="P43" s="16"/>
      <c r="Q43" s="16"/>
      <c r="R43" s="16"/>
      <c r="S43" s="16"/>
      <c r="T43" s="16"/>
      <c r="U43" s="16"/>
      <c r="V43" s="16"/>
      <c r="W43" s="16"/>
      <c r="X43" s="16"/>
      <c r="Y43" s="16"/>
      <c r="Z43" s="16"/>
    </row>
    <row r="44" spans="1:26" ht="14.25" customHeight="1" x14ac:dyDescent="0.3">
      <c r="A44" s="16"/>
      <c r="B44" s="16"/>
      <c r="C44" s="26"/>
      <c r="D44" s="26"/>
      <c r="E44" s="26"/>
      <c r="F44" s="26"/>
      <c r="G44" s="26"/>
      <c r="H44" s="26"/>
      <c r="I44" s="26"/>
      <c r="J44" s="26"/>
      <c r="K44" s="28"/>
      <c r="L44" s="28"/>
      <c r="M44" s="26"/>
      <c r="N44" s="16"/>
      <c r="O44" s="16"/>
      <c r="P44" s="16"/>
      <c r="Q44" s="16"/>
      <c r="R44" s="16"/>
      <c r="S44" s="16"/>
      <c r="T44" s="16"/>
      <c r="U44" s="16"/>
      <c r="V44" s="16"/>
      <c r="W44" s="16"/>
      <c r="X44" s="16"/>
      <c r="Y44" s="16"/>
      <c r="Z44" s="16"/>
    </row>
    <row r="45" spans="1:26" ht="14.25" customHeight="1" x14ac:dyDescent="0.3">
      <c r="A45" s="16"/>
      <c r="B45" s="16"/>
      <c r="C45" s="26"/>
      <c r="D45" s="26"/>
      <c r="E45" s="26"/>
      <c r="F45" s="26"/>
      <c r="G45" s="26"/>
      <c r="H45" s="26"/>
      <c r="I45" s="26"/>
      <c r="J45" s="26"/>
      <c r="K45" s="28"/>
      <c r="L45" s="28"/>
      <c r="M45" s="26"/>
      <c r="N45" s="16"/>
      <c r="O45" s="16"/>
      <c r="P45" s="16"/>
      <c r="Q45" s="16"/>
      <c r="R45" s="16"/>
      <c r="S45" s="16"/>
      <c r="T45" s="16"/>
      <c r="U45" s="16"/>
      <c r="V45" s="16"/>
      <c r="W45" s="16"/>
      <c r="X45" s="16"/>
      <c r="Y45" s="16"/>
      <c r="Z45" s="16"/>
    </row>
    <row r="46" spans="1:26" ht="14.25" customHeight="1" x14ac:dyDescent="0.3">
      <c r="A46" s="16"/>
      <c r="B46" s="16"/>
      <c r="C46" s="26"/>
      <c r="D46" s="26"/>
      <c r="E46" s="26"/>
      <c r="F46" s="26"/>
      <c r="G46" s="26"/>
      <c r="H46" s="26"/>
      <c r="I46" s="26"/>
      <c r="J46" s="26"/>
      <c r="K46" s="28"/>
      <c r="L46" s="28"/>
      <c r="M46" s="26"/>
      <c r="N46" s="16"/>
      <c r="O46" s="16"/>
      <c r="P46" s="16"/>
      <c r="Q46" s="16"/>
      <c r="R46" s="16"/>
      <c r="S46" s="16"/>
      <c r="T46" s="16"/>
      <c r="U46" s="16"/>
      <c r="V46" s="16"/>
      <c r="W46" s="16"/>
      <c r="X46" s="16"/>
      <c r="Y46" s="16"/>
      <c r="Z46" s="16"/>
    </row>
    <row r="47" spans="1:26" ht="14.25" customHeight="1" x14ac:dyDescent="0.3">
      <c r="A47" s="16"/>
      <c r="B47" s="16"/>
      <c r="C47" s="26"/>
      <c r="D47" s="26"/>
      <c r="E47" s="26"/>
      <c r="F47" s="26"/>
      <c r="G47" s="26"/>
      <c r="H47" s="26"/>
      <c r="I47" s="26"/>
      <c r="J47" s="26"/>
      <c r="K47" s="28"/>
      <c r="L47" s="28"/>
      <c r="M47" s="26"/>
      <c r="N47" s="16"/>
      <c r="O47" s="16"/>
      <c r="P47" s="16"/>
      <c r="Q47" s="16"/>
      <c r="R47" s="16"/>
      <c r="S47" s="16"/>
      <c r="T47" s="16"/>
      <c r="U47" s="16"/>
      <c r="V47" s="16"/>
      <c r="W47" s="16"/>
      <c r="X47" s="16"/>
      <c r="Y47" s="16"/>
      <c r="Z47" s="16"/>
    </row>
    <row r="48" spans="1:26" ht="14.25" customHeight="1" x14ac:dyDescent="0.3">
      <c r="A48" s="16"/>
      <c r="B48" s="16"/>
      <c r="C48" s="26"/>
      <c r="D48" s="26"/>
      <c r="E48" s="26"/>
      <c r="F48" s="26"/>
      <c r="G48" s="26"/>
      <c r="H48" s="26"/>
      <c r="I48" s="26"/>
      <c r="J48" s="26"/>
      <c r="K48" s="28"/>
      <c r="L48" s="28"/>
      <c r="M48" s="26"/>
      <c r="N48" s="16"/>
      <c r="O48" s="16"/>
      <c r="P48" s="16"/>
      <c r="Q48" s="16"/>
      <c r="R48" s="16"/>
      <c r="S48" s="16"/>
      <c r="T48" s="16"/>
      <c r="U48" s="16"/>
      <c r="V48" s="16"/>
      <c r="W48" s="16"/>
      <c r="X48" s="16"/>
      <c r="Y48" s="16"/>
      <c r="Z48" s="16"/>
    </row>
    <row r="49" spans="1:26" ht="14.25" customHeight="1" x14ac:dyDescent="0.3">
      <c r="A49" s="16"/>
      <c r="B49" s="16"/>
      <c r="C49" s="26"/>
      <c r="D49" s="26"/>
      <c r="E49" s="26"/>
      <c r="F49" s="26"/>
      <c r="G49" s="26"/>
      <c r="H49" s="26"/>
      <c r="I49" s="26"/>
      <c r="J49" s="26"/>
      <c r="K49" s="28"/>
      <c r="L49" s="28"/>
      <c r="M49" s="26"/>
      <c r="N49" s="16"/>
      <c r="O49" s="16"/>
      <c r="P49" s="16"/>
      <c r="Q49" s="16"/>
      <c r="R49" s="16"/>
      <c r="S49" s="16"/>
      <c r="T49" s="16"/>
      <c r="U49" s="16"/>
      <c r="V49" s="16"/>
      <c r="W49" s="16"/>
      <c r="X49" s="16"/>
      <c r="Y49" s="16"/>
      <c r="Z49" s="16"/>
    </row>
    <row r="50" spans="1:26" ht="14.25" customHeight="1" x14ac:dyDescent="0.3">
      <c r="A50" s="16"/>
      <c r="B50" s="16"/>
      <c r="C50" s="26"/>
      <c r="D50" s="26"/>
      <c r="E50" s="26"/>
      <c r="F50" s="26"/>
      <c r="G50" s="26"/>
      <c r="H50" s="26"/>
      <c r="I50" s="26"/>
      <c r="J50" s="26"/>
      <c r="K50" s="28"/>
      <c r="L50" s="28"/>
      <c r="M50" s="26"/>
      <c r="N50" s="16"/>
      <c r="O50" s="16"/>
      <c r="P50" s="16"/>
      <c r="Q50" s="16"/>
      <c r="R50" s="16"/>
      <c r="S50" s="16"/>
      <c r="T50" s="16"/>
      <c r="U50" s="16"/>
      <c r="V50" s="16"/>
      <c r="W50" s="16"/>
      <c r="X50" s="16"/>
      <c r="Y50" s="16"/>
      <c r="Z50" s="16"/>
    </row>
    <row r="51" spans="1:26" ht="14.25" customHeight="1" x14ac:dyDescent="0.3">
      <c r="A51" s="16"/>
      <c r="B51" s="16"/>
      <c r="C51" s="26"/>
      <c r="D51" s="26"/>
      <c r="E51" s="26"/>
      <c r="F51" s="26"/>
      <c r="G51" s="26"/>
      <c r="H51" s="26"/>
      <c r="I51" s="26"/>
      <c r="J51" s="26"/>
      <c r="K51" s="28"/>
      <c r="L51" s="28"/>
      <c r="M51" s="26"/>
      <c r="N51" s="16"/>
      <c r="O51" s="16"/>
      <c r="P51" s="16"/>
      <c r="Q51" s="16"/>
      <c r="R51" s="16"/>
      <c r="S51" s="16"/>
      <c r="T51" s="16"/>
      <c r="U51" s="16"/>
      <c r="V51" s="16"/>
      <c r="W51" s="16"/>
      <c r="X51" s="16"/>
      <c r="Y51" s="16"/>
      <c r="Z51" s="16"/>
    </row>
    <row r="52" spans="1:26" ht="14.25" customHeight="1" x14ac:dyDescent="0.3">
      <c r="A52" s="16"/>
      <c r="B52" s="16"/>
      <c r="C52" s="26"/>
      <c r="D52" s="26"/>
      <c r="E52" s="26"/>
      <c r="F52" s="26"/>
      <c r="G52" s="26"/>
      <c r="H52" s="26"/>
      <c r="I52" s="26"/>
      <c r="J52" s="26"/>
      <c r="K52" s="28"/>
      <c r="L52" s="28"/>
      <c r="M52" s="26"/>
      <c r="N52" s="16"/>
      <c r="O52" s="16"/>
      <c r="P52" s="16"/>
      <c r="Q52" s="16"/>
      <c r="R52" s="16"/>
      <c r="S52" s="16"/>
      <c r="T52" s="16"/>
      <c r="U52" s="16"/>
      <c r="V52" s="16"/>
      <c r="W52" s="16"/>
      <c r="X52" s="16"/>
      <c r="Y52" s="16"/>
      <c r="Z52" s="16"/>
    </row>
    <row r="53" spans="1:26" ht="14.25" customHeight="1" x14ac:dyDescent="0.3">
      <c r="A53" s="16"/>
      <c r="B53" s="16"/>
      <c r="C53" s="26"/>
      <c r="D53" s="26"/>
      <c r="E53" s="26"/>
      <c r="F53" s="26"/>
      <c r="G53" s="26"/>
      <c r="H53" s="26"/>
      <c r="I53" s="26"/>
      <c r="J53" s="26"/>
      <c r="K53" s="28"/>
      <c r="L53" s="28"/>
      <c r="M53" s="26"/>
      <c r="N53" s="16"/>
      <c r="O53" s="16"/>
      <c r="P53" s="16"/>
      <c r="Q53" s="16"/>
      <c r="R53" s="16"/>
      <c r="S53" s="16"/>
      <c r="T53" s="16"/>
      <c r="U53" s="16"/>
      <c r="V53" s="16"/>
      <c r="W53" s="16"/>
      <c r="X53" s="16"/>
      <c r="Y53" s="16"/>
      <c r="Z53" s="16"/>
    </row>
    <row r="54" spans="1:26" ht="14.25" customHeight="1" x14ac:dyDescent="0.3">
      <c r="A54" s="16"/>
      <c r="B54" s="16"/>
      <c r="C54" s="26"/>
      <c r="D54" s="26"/>
      <c r="E54" s="26"/>
      <c r="F54" s="26"/>
      <c r="G54" s="26"/>
      <c r="H54" s="26"/>
      <c r="I54" s="26"/>
      <c r="J54" s="26"/>
      <c r="K54" s="28"/>
      <c r="L54" s="28"/>
      <c r="M54" s="26"/>
      <c r="N54" s="16"/>
      <c r="O54" s="16"/>
      <c r="P54" s="16"/>
      <c r="Q54" s="16"/>
      <c r="R54" s="16"/>
      <c r="S54" s="16"/>
      <c r="T54" s="16"/>
      <c r="U54" s="16"/>
      <c r="V54" s="16"/>
      <c r="W54" s="16"/>
      <c r="X54" s="16"/>
      <c r="Y54" s="16"/>
      <c r="Z54" s="16"/>
    </row>
    <row r="55" spans="1:26" ht="14.25" customHeight="1" x14ac:dyDescent="0.3">
      <c r="A55" s="16"/>
      <c r="B55" s="16"/>
      <c r="C55" s="26"/>
      <c r="D55" s="26"/>
      <c r="E55" s="26"/>
      <c r="F55" s="26"/>
      <c r="G55" s="26"/>
      <c r="H55" s="26"/>
      <c r="I55" s="26"/>
      <c r="J55" s="26"/>
      <c r="K55" s="28"/>
      <c r="L55" s="28"/>
      <c r="M55" s="26"/>
      <c r="N55" s="16"/>
      <c r="O55" s="16"/>
      <c r="P55" s="16"/>
      <c r="Q55" s="16"/>
      <c r="R55" s="16"/>
      <c r="S55" s="16"/>
      <c r="T55" s="16"/>
      <c r="U55" s="16"/>
      <c r="V55" s="16"/>
      <c r="W55" s="16"/>
      <c r="X55" s="16"/>
      <c r="Y55" s="16"/>
      <c r="Z55" s="16"/>
    </row>
    <row r="56" spans="1:26" ht="14.25" customHeight="1" x14ac:dyDescent="0.3">
      <c r="A56" s="16"/>
      <c r="B56" s="16"/>
      <c r="C56" s="26"/>
      <c r="D56" s="26"/>
      <c r="E56" s="26"/>
      <c r="F56" s="26"/>
      <c r="G56" s="26"/>
      <c r="H56" s="26"/>
      <c r="I56" s="26"/>
      <c r="J56" s="26"/>
      <c r="K56" s="28"/>
      <c r="L56" s="28"/>
      <c r="M56" s="26"/>
      <c r="N56" s="16"/>
      <c r="O56" s="16"/>
      <c r="P56" s="16"/>
      <c r="Q56" s="16"/>
      <c r="R56" s="16"/>
      <c r="S56" s="16"/>
      <c r="T56" s="16"/>
      <c r="U56" s="16"/>
      <c r="V56" s="16"/>
      <c r="W56" s="16"/>
      <c r="X56" s="16"/>
      <c r="Y56" s="16"/>
      <c r="Z56" s="16"/>
    </row>
    <row r="57" spans="1:26" ht="14.25" customHeight="1" x14ac:dyDescent="0.3">
      <c r="A57" s="16"/>
      <c r="B57" s="16"/>
      <c r="C57" s="26"/>
      <c r="D57" s="26"/>
      <c r="E57" s="26"/>
      <c r="F57" s="26"/>
      <c r="G57" s="26"/>
      <c r="H57" s="26"/>
      <c r="I57" s="26"/>
      <c r="J57" s="26"/>
      <c r="K57" s="28"/>
      <c r="L57" s="28"/>
      <c r="M57" s="26"/>
      <c r="N57" s="16"/>
      <c r="O57" s="16"/>
      <c r="P57" s="16"/>
      <c r="Q57" s="16"/>
      <c r="R57" s="16"/>
      <c r="S57" s="16"/>
      <c r="T57" s="16"/>
      <c r="U57" s="16"/>
      <c r="V57" s="16"/>
      <c r="W57" s="16"/>
      <c r="X57" s="16"/>
      <c r="Y57" s="16"/>
      <c r="Z57" s="16"/>
    </row>
    <row r="58" spans="1:26" ht="14.25" customHeight="1" x14ac:dyDescent="0.3">
      <c r="A58" s="16"/>
      <c r="B58" s="16"/>
      <c r="C58" s="26"/>
      <c r="D58" s="26"/>
      <c r="E58" s="26"/>
      <c r="F58" s="26"/>
      <c r="G58" s="26"/>
      <c r="H58" s="26"/>
      <c r="I58" s="26"/>
      <c r="J58" s="26"/>
      <c r="K58" s="28"/>
      <c r="L58" s="28"/>
      <c r="M58" s="26"/>
      <c r="N58" s="16"/>
      <c r="O58" s="16"/>
      <c r="P58" s="16"/>
      <c r="Q58" s="16"/>
      <c r="R58" s="16"/>
      <c r="S58" s="16"/>
      <c r="T58" s="16"/>
      <c r="U58" s="16"/>
      <c r="V58" s="16"/>
      <c r="W58" s="16"/>
      <c r="X58" s="16"/>
      <c r="Y58" s="16"/>
      <c r="Z58" s="16"/>
    </row>
    <row r="59" spans="1:26" ht="14.25" customHeight="1" x14ac:dyDescent="0.3">
      <c r="A59" s="16"/>
      <c r="B59" s="16"/>
      <c r="C59" s="26"/>
      <c r="D59" s="26"/>
      <c r="E59" s="26"/>
      <c r="F59" s="26"/>
      <c r="G59" s="26"/>
      <c r="H59" s="26"/>
      <c r="I59" s="26"/>
      <c r="J59" s="26"/>
      <c r="K59" s="28"/>
      <c r="L59" s="28"/>
      <c r="M59" s="26"/>
      <c r="N59" s="16"/>
      <c r="O59" s="16"/>
      <c r="P59" s="16"/>
      <c r="Q59" s="16"/>
      <c r="R59" s="16"/>
      <c r="S59" s="16"/>
      <c r="T59" s="16"/>
      <c r="U59" s="16"/>
      <c r="V59" s="16"/>
      <c r="W59" s="16"/>
      <c r="X59" s="16"/>
      <c r="Y59" s="16"/>
      <c r="Z59" s="16"/>
    </row>
    <row r="60" spans="1:26" ht="14.25" customHeight="1" x14ac:dyDescent="0.3">
      <c r="A60" s="16"/>
      <c r="B60" s="16"/>
      <c r="C60" s="26"/>
      <c r="D60" s="26"/>
      <c r="E60" s="26"/>
      <c r="F60" s="26"/>
      <c r="G60" s="26"/>
      <c r="H60" s="26"/>
      <c r="I60" s="26"/>
      <c r="J60" s="26"/>
      <c r="K60" s="28"/>
      <c r="L60" s="28"/>
      <c r="M60" s="26"/>
      <c r="N60" s="16"/>
      <c r="O60" s="16"/>
      <c r="P60" s="16"/>
      <c r="Q60" s="16"/>
      <c r="R60" s="16"/>
      <c r="S60" s="16"/>
      <c r="T60" s="16"/>
      <c r="U60" s="16"/>
      <c r="V60" s="16"/>
      <c r="W60" s="16"/>
      <c r="X60" s="16"/>
      <c r="Y60" s="16"/>
      <c r="Z60" s="16"/>
    </row>
    <row r="61" spans="1:26" ht="14.25" customHeight="1" x14ac:dyDescent="0.3">
      <c r="A61" s="16"/>
      <c r="B61" s="16"/>
      <c r="C61" s="26"/>
      <c r="D61" s="26"/>
      <c r="E61" s="26"/>
      <c r="F61" s="26"/>
      <c r="G61" s="26"/>
      <c r="H61" s="26"/>
      <c r="I61" s="26"/>
      <c r="J61" s="26"/>
      <c r="K61" s="28"/>
      <c r="L61" s="28"/>
      <c r="M61" s="26"/>
      <c r="N61" s="16"/>
      <c r="O61" s="16"/>
      <c r="P61" s="16"/>
      <c r="Q61" s="16"/>
      <c r="R61" s="16"/>
      <c r="S61" s="16"/>
      <c r="T61" s="16"/>
      <c r="U61" s="16"/>
      <c r="V61" s="16"/>
      <c r="W61" s="16"/>
      <c r="X61" s="16"/>
      <c r="Y61" s="16"/>
      <c r="Z61" s="16"/>
    </row>
    <row r="62" spans="1:26" ht="14.25" customHeight="1" x14ac:dyDescent="0.3">
      <c r="A62" s="16"/>
      <c r="B62" s="16"/>
      <c r="C62" s="26"/>
      <c r="D62" s="26"/>
      <c r="E62" s="26"/>
      <c r="F62" s="26"/>
      <c r="G62" s="26"/>
      <c r="H62" s="26"/>
      <c r="I62" s="26"/>
      <c r="J62" s="26"/>
      <c r="K62" s="28"/>
      <c r="L62" s="28"/>
      <c r="M62" s="26"/>
      <c r="N62" s="16"/>
      <c r="O62" s="16"/>
      <c r="P62" s="16"/>
      <c r="Q62" s="16"/>
      <c r="R62" s="16"/>
      <c r="S62" s="16"/>
      <c r="T62" s="16"/>
      <c r="U62" s="16"/>
      <c r="V62" s="16"/>
      <c r="W62" s="16"/>
      <c r="X62" s="16"/>
      <c r="Y62" s="16"/>
      <c r="Z62" s="16"/>
    </row>
    <row r="63" spans="1:26" ht="14.25" customHeight="1" x14ac:dyDescent="0.3">
      <c r="A63" s="16"/>
      <c r="B63" s="16"/>
      <c r="C63" s="26"/>
      <c r="D63" s="26"/>
      <c r="E63" s="26"/>
      <c r="F63" s="26"/>
      <c r="G63" s="26"/>
      <c r="H63" s="26"/>
      <c r="I63" s="26"/>
      <c r="J63" s="26"/>
      <c r="K63" s="28"/>
      <c r="L63" s="28"/>
      <c r="M63" s="26"/>
      <c r="N63" s="16"/>
      <c r="O63" s="16"/>
      <c r="P63" s="16"/>
      <c r="Q63" s="16"/>
      <c r="R63" s="16"/>
      <c r="S63" s="16"/>
      <c r="T63" s="16"/>
      <c r="U63" s="16"/>
      <c r="V63" s="16"/>
      <c r="W63" s="16"/>
      <c r="X63" s="16"/>
      <c r="Y63" s="16"/>
      <c r="Z63" s="16"/>
    </row>
    <row r="64" spans="1:26" ht="14.25" customHeight="1" x14ac:dyDescent="0.3">
      <c r="A64" s="16"/>
      <c r="B64" s="16"/>
      <c r="C64" s="26"/>
      <c r="D64" s="26"/>
      <c r="E64" s="26"/>
      <c r="F64" s="26"/>
      <c r="G64" s="26"/>
      <c r="H64" s="26"/>
      <c r="I64" s="26"/>
      <c r="J64" s="26"/>
      <c r="K64" s="28"/>
      <c r="L64" s="28"/>
      <c r="M64" s="26"/>
      <c r="N64" s="16"/>
      <c r="O64" s="16"/>
      <c r="P64" s="16"/>
      <c r="Q64" s="16"/>
      <c r="R64" s="16"/>
      <c r="S64" s="16"/>
      <c r="T64" s="16"/>
      <c r="U64" s="16"/>
      <c r="V64" s="16"/>
      <c r="W64" s="16"/>
      <c r="X64" s="16"/>
      <c r="Y64" s="16"/>
      <c r="Z64" s="16"/>
    </row>
    <row r="65" spans="1:26" ht="14.25" customHeight="1" x14ac:dyDescent="0.3">
      <c r="A65" s="16"/>
      <c r="B65" s="16"/>
      <c r="C65" s="26"/>
      <c r="D65" s="26"/>
      <c r="E65" s="26"/>
      <c r="F65" s="26"/>
      <c r="G65" s="26"/>
      <c r="H65" s="26"/>
      <c r="I65" s="26"/>
      <c r="J65" s="26"/>
      <c r="K65" s="28"/>
      <c r="L65" s="28"/>
      <c r="M65" s="26"/>
      <c r="N65" s="16"/>
      <c r="O65" s="16"/>
      <c r="P65" s="16"/>
      <c r="Q65" s="16"/>
      <c r="R65" s="16"/>
      <c r="S65" s="16"/>
      <c r="T65" s="16"/>
      <c r="U65" s="16"/>
      <c r="V65" s="16"/>
      <c r="W65" s="16"/>
      <c r="X65" s="16"/>
      <c r="Y65" s="16"/>
      <c r="Z65" s="16"/>
    </row>
    <row r="66" spans="1:26" ht="14.25" customHeight="1" x14ac:dyDescent="0.3">
      <c r="A66" s="16"/>
      <c r="B66" s="16"/>
      <c r="C66" s="26"/>
      <c r="D66" s="26"/>
      <c r="E66" s="26"/>
      <c r="F66" s="26"/>
      <c r="G66" s="26"/>
      <c r="H66" s="26"/>
      <c r="I66" s="26"/>
      <c r="J66" s="26"/>
      <c r="K66" s="28"/>
      <c r="L66" s="28"/>
      <c r="M66" s="26"/>
      <c r="N66" s="16"/>
      <c r="O66" s="16"/>
      <c r="P66" s="16"/>
      <c r="Q66" s="16"/>
      <c r="R66" s="16"/>
      <c r="S66" s="16"/>
      <c r="T66" s="16"/>
      <c r="U66" s="16"/>
      <c r="V66" s="16"/>
      <c r="W66" s="16"/>
      <c r="X66" s="16"/>
      <c r="Y66" s="16"/>
      <c r="Z66" s="16"/>
    </row>
    <row r="67" spans="1:26" ht="14.25" customHeight="1" x14ac:dyDescent="0.3">
      <c r="A67" s="16"/>
      <c r="B67" s="16"/>
      <c r="C67" s="26"/>
      <c r="D67" s="26"/>
      <c r="E67" s="26"/>
      <c r="F67" s="26"/>
      <c r="G67" s="26"/>
      <c r="H67" s="26"/>
      <c r="I67" s="26"/>
      <c r="J67" s="26"/>
      <c r="K67" s="28"/>
      <c r="L67" s="28"/>
      <c r="M67" s="26"/>
      <c r="N67" s="16"/>
      <c r="O67" s="16"/>
      <c r="P67" s="16"/>
      <c r="Q67" s="16"/>
      <c r="R67" s="16"/>
      <c r="S67" s="16"/>
      <c r="T67" s="16"/>
      <c r="U67" s="16"/>
      <c r="V67" s="16"/>
      <c r="W67" s="16"/>
      <c r="X67" s="16"/>
      <c r="Y67" s="16"/>
      <c r="Z67" s="16"/>
    </row>
    <row r="68" spans="1:26" ht="14.25" customHeight="1" x14ac:dyDescent="0.3">
      <c r="A68" s="16"/>
      <c r="B68" s="16"/>
      <c r="C68" s="26"/>
      <c r="D68" s="26"/>
      <c r="E68" s="26"/>
      <c r="F68" s="26"/>
      <c r="G68" s="26"/>
      <c r="H68" s="26"/>
      <c r="I68" s="26"/>
      <c r="J68" s="26"/>
      <c r="K68" s="28"/>
      <c r="L68" s="28"/>
      <c r="M68" s="26"/>
      <c r="N68" s="16"/>
      <c r="O68" s="16"/>
      <c r="P68" s="16"/>
      <c r="Q68" s="16"/>
      <c r="R68" s="16"/>
      <c r="S68" s="16"/>
      <c r="T68" s="16"/>
      <c r="U68" s="16"/>
      <c r="V68" s="16"/>
      <c r="W68" s="16"/>
      <c r="X68" s="16"/>
      <c r="Y68" s="16"/>
      <c r="Z68" s="16"/>
    </row>
    <row r="69" spans="1:26" ht="14.25" customHeight="1" x14ac:dyDescent="0.3">
      <c r="A69" s="16"/>
      <c r="B69" s="16"/>
      <c r="C69" s="26"/>
      <c r="D69" s="26"/>
      <c r="E69" s="26"/>
      <c r="F69" s="26"/>
      <c r="G69" s="26"/>
      <c r="H69" s="26"/>
      <c r="I69" s="26"/>
      <c r="J69" s="26"/>
      <c r="K69" s="28"/>
      <c r="L69" s="28"/>
      <c r="M69" s="26"/>
      <c r="N69" s="16"/>
      <c r="O69" s="16"/>
      <c r="P69" s="16"/>
      <c r="Q69" s="16"/>
      <c r="R69" s="16"/>
      <c r="S69" s="16"/>
      <c r="T69" s="16"/>
      <c r="U69" s="16"/>
      <c r="V69" s="16"/>
      <c r="W69" s="16"/>
      <c r="X69" s="16"/>
      <c r="Y69" s="16"/>
      <c r="Z69" s="16"/>
    </row>
    <row r="70" spans="1:26" ht="14.25" customHeight="1" x14ac:dyDescent="0.3">
      <c r="A70" s="16"/>
      <c r="B70" s="16"/>
      <c r="C70" s="26"/>
      <c r="D70" s="26"/>
      <c r="E70" s="26"/>
      <c r="F70" s="26"/>
      <c r="G70" s="26"/>
      <c r="H70" s="26"/>
      <c r="I70" s="26"/>
      <c r="J70" s="26"/>
      <c r="K70" s="28"/>
      <c r="L70" s="28"/>
      <c r="M70" s="26"/>
      <c r="N70" s="16"/>
      <c r="O70" s="16"/>
      <c r="P70" s="16"/>
      <c r="Q70" s="16"/>
      <c r="R70" s="16"/>
      <c r="S70" s="16"/>
      <c r="T70" s="16"/>
      <c r="U70" s="16"/>
      <c r="V70" s="16"/>
      <c r="W70" s="16"/>
      <c r="X70" s="16"/>
      <c r="Y70" s="16"/>
      <c r="Z70" s="16"/>
    </row>
    <row r="71" spans="1:26" ht="14.25" customHeight="1" x14ac:dyDescent="0.3">
      <c r="A71" s="16"/>
      <c r="B71" s="16"/>
      <c r="C71" s="26"/>
      <c r="D71" s="26"/>
      <c r="E71" s="26"/>
      <c r="F71" s="26"/>
      <c r="G71" s="26"/>
      <c r="H71" s="26"/>
      <c r="I71" s="26"/>
      <c r="J71" s="26"/>
      <c r="K71" s="28"/>
      <c r="L71" s="28"/>
      <c r="M71" s="26"/>
      <c r="N71" s="16"/>
      <c r="O71" s="16"/>
      <c r="P71" s="16"/>
      <c r="Q71" s="16"/>
      <c r="R71" s="16"/>
      <c r="S71" s="16"/>
      <c r="T71" s="16"/>
      <c r="U71" s="16"/>
      <c r="V71" s="16"/>
      <c r="W71" s="16"/>
      <c r="X71" s="16"/>
      <c r="Y71" s="16"/>
      <c r="Z71" s="16"/>
    </row>
    <row r="72" spans="1:26" ht="14.25" customHeight="1" x14ac:dyDescent="0.3">
      <c r="A72" s="16"/>
      <c r="B72" s="16"/>
      <c r="C72" s="26"/>
      <c r="D72" s="26"/>
      <c r="E72" s="26"/>
      <c r="F72" s="26"/>
      <c r="G72" s="26"/>
      <c r="H72" s="26"/>
      <c r="I72" s="26"/>
      <c r="J72" s="26"/>
      <c r="K72" s="28"/>
      <c r="L72" s="28"/>
      <c r="M72" s="26"/>
      <c r="N72" s="16"/>
      <c r="O72" s="16"/>
      <c r="P72" s="16"/>
      <c r="Q72" s="16"/>
      <c r="R72" s="16"/>
      <c r="S72" s="16"/>
      <c r="T72" s="16"/>
      <c r="U72" s="16"/>
      <c r="V72" s="16"/>
      <c r="W72" s="16"/>
      <c r="X72" s="16"/>
      <c r="Y72" s="16"/>
      <c r="Z72" s="16"/>
    </row>
    <row r="73" spans="1:26" ht="14.25" customHeight="1" x14ac:dyDescent="0.3">
      <c r="A73" s="16"/>
      <c r="B73" s="16"/>
      <c r="C73" s="26"/>
      <c r="D73" s="26"/>
      <c r="E73" s="26"/>
      <c r="F73" s="26"/>
      <c r="G73" s="26"/>
      <c r="H73" s="26"/>
      <c r="I73" s="26"/>
      <c r="J73" s="26"/>
      <c r="K73" s="28"/>
      <c r="L73" s="28"/>
      <c r="M73" s="26"/>
      <c r="N73" s="16"/>
      <c r="O73" s="16"/>
      <c r="P73" s="16"/>
      <c r="Q73" s="16"/>
      <c r="R73" s="16"/>
      <c r="S73" s="16"/>
      <c r="T73" s="16"/>
      <c r="U73" s="16"/>
      <c r="V73" s="16"/>
      <c r="W73" s="16"/>
      <c r="X73" s="16"/>
      <c r="Y73" s="16"/>
      <c r="Z73" s="16"/>
    </row>
    <row r="74" spans="1:26" ht="14.25" customHeight="1" x14ac:dyDescent="0.3">
      <c r="A74" s="16"/>
      <c r="B74" s="16"/>
      <c r="C74" s="26"/>
      <c r="D74" s="26"/>
      <c r="E74" s="26"/>
      <c r="F74" s="26"/>
      <c r="G74" s="26"/>
      <c r="H74" s="26"/>
      <c r="I74" s="26"/>
      <c r="J74" s="26"/>
      <c r="K74" s="28"/>
      <c r="L74" s="28"/>
      <c r="M74" s="26"/>
      <c r="N74" s="16"/>
      <c r="O74" s="16"/>
      <c r="P74" s="16"/>
      <c r="Q74" s="16"/>
      <c r="R74" s="16"/>
      <c r="S74" s="16"/>
      <c r="T74" s="16"/>
      <c r="U74" s="16"/>
      <c r="V74" s="16"/>
      <c r="W74" s="16"/>
      <c r="X74" s="16"/>
      <c r="Y74" s="16"/>
      <c r="Z74" s="16"/>
    </row>
    <row r="75" spans="1:26" ht="14.25" customHeight="1" x14ac:dyDescent="0.3">
      <c r="A75" s="16"/>
      <c r="B75" s="16"/>
      <c r="C75" s="26"/>
      <c r="D75" s="26"/>
      <c r="E75" s="26"/>
      <c r="F75" s="26"/>
      <c r="G75" s="26"/>
      <c r="H75" s="26"/>
      <c r="I75" s="26"/>
      <c r="J75" s="26"/>
      <c r="K75" s="28"/>
      <c r="L75" s="28"/>
      <c r="M75" s="26"/>
      <c r="N75" s="16"/>
      <c r="O75" s="16"/>
      <c r="P75" s="16"/>
      <c r="Q75" s="16"/>
      <c r="R75" s="16"/>
      <c r="S75" s="16"/>
      <c r="T75" s="16"/>
      <c r="U75" s="16"/>
      <c r="V75" s="16"/>
      <c r="W75" s="16"/>
      <c r="X75" s="16"/>
      <c r="Y75" s="16"/>
      <c r="Z75" s="16"/>
    </row>
    <row r="76" spans="1:26" ht="14.25" customHeight="1" x14ac:dyDescent="0.3">
      <c r="A76" s="16"/>
      <c r="B76" s="16"/>
      <c r="C76" s="26"/>
      <c r="D76" s="26"/>
      <c r="E76" s="26"/>
      <c r="F76" s="26"/>
      <c r="G76" s="26"/>
      <c r="H76" s="26"/>
      <c r="I76" s="26"/>
      <c r="J76" s="26"/>
      <c r="K76" s="28"/>
      <c r="L76" s="28"/>
      <c r="M76" s="26"/>
      <c r="N76" s="16"/>
      <c r="O76" s="16"/>
      <c r="P76" s="16"/>
      <c r="Q76" s="16"/>
      <c r="R76" s="16"/>
      <c r="S76" s="16"/>
      <c r="T76" s="16"/>
      <c r="U76" s="16"/>
      <c r="V76" s="16"/>
      <c r="W76" s="16"/>
      <c r="X76" s="16"/>
      <c r="Y76" s="16"/>
      <c r="Z76" s="16"/>
    </row>
    <row r="77" spans="1:26" ht="14.25" customHeight="1" x14ac:dyDescent="0.3">
      <c r="A77" s="16"/>
      <c r="B77" s="16"/>
      <c r="C77" s="26"/>
      <c r="D77" s="26"/>
      <c r="E77" s="26"/>
      <c r="F77" s="26"/>
      <c r="G77" s="26"/>
      <c r="H77" s="26"/>
      <c r="I77" s="26"/>
      <c r="J77" s="26"/>
      <c r="K77" s="28"/>
      <c r="L77" s="28"/>
      <c r="M77" s="26"/>
      <c r="N77" s="16"/>
      <c r="O77" s="16"/>
      <c r="P77" s="16"/>
      <c r="Q77" s="16"/>
      <c r="R77" s="16"/>
      <c r="S77" s="16"/>
      <c r="T77" s="16"/>
      <c r="U77" s="16"/>
      <c r="V77" s="16"/>
      <c r="W77" s="16"/>
      <c r="X77" s="16"/>
      <c r="Y77" s="16"/>
      <c r="Z77" s="16"/>
    </row>
    <row r="78" spans="1:26" ht="14.25" customHeight="1" x14ac:dyDescent="0.3">
      <c r="A78" s="16"/>
      <c r="B78" s="16"/>
      <c r="C78" s="26"/>
      <c r="D78" s="26"/>
      <c r="E78" s="26"/>
      <c r="F78" s="26"/>
      <c r="G78" s="26"/>
      <c r="H78" s="26"/>
      <c r="I78" s="26"/>
      <c r="J78" s="26"/>
      <c r="K78" s="28"/>
      <c r="L78" s="28"/>
      <c r="M78" s="26"/>
      <c r="N78" s="16"/>
      <c r="O78" s="16"/>
      <c r="P78" s="16"/>
      <c r="Q78" s="16"/>
      <c r="R78" s="16"/>
      <c r="S78" s="16"/>
      <c r="T78" s="16"/>
      <c r="U78" s="16"/>
      <c r="V78" s="16"/>
      <c r="W78" s="16"/>
      <c r="X78" s="16"/>
      <c r="Y78" s="16"/>
      <c r="Z78" s="16"/>
    </row>
    <row r="79" spans="1:26" ht="14.25" customHeight="1" x14ac:dyDescent="0.3">
      <c r="A79" s="16"/>
      <c r="B79" s="16"/>
      <c r="C79" s="26"/>
      <c r="D79" s="26"/>
      <c r="E79" s="26"/>
      <c r="F79" s="26"/>
      <c r="G79" s="26"/>
      <c r="H79" s="26"/>
      <c r="I79" s="26"/>
      <c r="J79" s="26"/>
      <c r="K79" s="28"/>
      <c r="L79" s="28"/>
      <c r="M79" s="26"/>
      <c r="N79" s="16"/>
      <c r="O79" s="16"/>
      <c r="P79" s="16"/>
      <c r="Q79" s="16"/>
      <c r="R79" s="16"/>
      <c r="S79" s="16"/>
      <c r="T79" s="16"/>
      <c r="U79" s="16"/>
      <c r="V79" s="16"/>
      <c r="W79" s="16"/>
      <c r="X79" s="16"/>
      <c r="Y79" s="16"/>
      <c r="Z79" s="16"/>
    </row>
    <row r="80" spans="1:26" ht="14.25" customHeight="1" x14ac:dyDescent="0.3">
      <c r="A80" s="16"/>
      <c r="B80" s="16"/>
      <c r="C80" s="26"/>
      <c r="D80" s="26"/>
      <c r="E80" s="26"/>
      <c r="F80" s="26"/>
      <c r="G80" s="26"/>
      <c r="H80" s="26"/>
      <c r="I80" s="26"/>
      <c r="J80" s="26"/>
      <c r="K80" s="28"/>
      <c r="L80" s="28"/>
      <c r="M80" s="26"/>
      <c r="N80" s="16"/>
      <c r="O80" s="16"/>
      <c r="P80" s="16"/>
      <c r="Q80" s="16"/>
      <c r="R80" s="16"/>
      <c r="S80" s="16"/>
      <c r="T80" s="16"/>
      <c r="U80" s="16"/>
      <c r="V80" s="16"/>
      <c r="W80" s="16"/>
      <c r="X80" s="16"/>
      <c r="Y80" s="16"/>
      <c r="Z80" s="16"/>
    </row>
    <row r="81" spans="1:26" ht="14.25" customHeight="1" x14ac:dyDescent="0.3">
      <c r="A81" s="16"/>
      <c r="B81" s="16"/>
      <c r="C81" s="26"/>
      <c r="D81" s="26"/>
      <c r="E81" s="26"/>
      <c r="F81" s="26"/>
      <c r="G81" s="26"/>
      <c r="H81" s="26"/>
      <c r="I81" s="26"/>
      <c r="J81" s="26"/>
      <c r="K81" s="28"/>
      <c r="L81" s="28"/>
      <c r="M81" s="26"/>
      <c r="N81" s="16"/>
      <c r="O81" s="16"/>
      <c r="P81" s="16"/>
      <c r="Q81" s="16"/>
      <c r="R81" s="16"/>
      <c r="S81" s="16"/>
      <c r="T81" s="16"/>
      <c r="U81" s="16"/>
      <c r="V81" s="16"/>
      <c r="W81" s="16"/>
      <c r="X81" s="16"/>
      <c r="Y81" s="16"/>
      <c r="Z81" s="16"/>
    </row>
    <row r="82" spans="1:26" ht="14.25" customHeight="1" x14ac:dyDescent="0.3">
      <c r="A82" s="16"/>
      <c r="B82" s="16"/>
      <c r="C82" s="26"/>
      <c r="D82" s="26"/>
      <c r="E82" s="26"/>
      <c r="F82" s="26"/>
      <c r="G82" s="26"/>
      <c r="H82" s="26"/>
      <c r="I82" s="26"/>
      <c r="J82" s="26"/>
      <c r="K82" s="28"/>
      <c r="L82" s="28"/>
      <c r="M82" s="26"/>
      <c r="N82" s="16"/>
      <c r="O82" s="16"/>
      <c r="P82" s="16"/>
      <c r="Q82" s="16"/>
      <c r="R82" s="16"/>
      <c r="S82" s="16"/>
      <c r="T82" s="16"/>
      <c r="U82" s="16"/>
      <c r="V82" s="16"/>
      <c r="W82" s="16"/>
      <c r="X82" s="16"/>
      <c r="Y82" s="16"/>
      <c r="Z82" s="16"/>
    </row>
    <row r="83" spans="1:26" ht="14.25" customHeight="1" x14ac:dyDescent="0.3">
      <c r="A83" s="16"/>
      <c r="B83" s="16"/>
      <c r="C83" s="26"/>
      <c r="D83" s="26"/>
      <c r="E83" s="26"/>
      <c r="F83" s="26"/>
      <c r="G83" s="26"/>
      <c r="H83" s="26"/>
      <c r="I83" s="26"/>
      <c r="J83" s="26"/>
      <c r="K83" s="28"/>
      <c r="L83" s="28"/>
      <c r="M83" s="26"/>
      <c r="N83" s="16"/>
      <c r="O83" s="16"/>
      <c r="P83" s="16"/>
      <c r="Q83" s="16"/>
      <c r="R83" s="16"/>
      <c r="S83" s="16"/>
      <c r="T83" s="16"/>
      <c r="U83" s="16"/>
      <c r="V83" s="16"/>
      <c r="W83" s="16"/>
      <c r="X83" s="16"/>
      <c r="Y83" s="16"/>
      <c r="Z83" s="16"/>
    </row>
    <row r="84" spans="1:26" ht="14.25" customHeight="1" x14ac:dyDescent="0.3">
      <c r="A84" s="16"/>
      <c r="B84" s="16"/>
      <c r="C84" s="26"/>
      <c r="D84" s="26"/>
      <c r="E84" s="26"/>
      <c r="F84" s="26"/>
      <c r="G84" s="26"/>
      <c r="H84" s="26"/>
      <c r="I84" s="26"/>
      <c r="J84" s="26"/>
      <c r="K84" s="28"/>
      <c r="L84" s="28"/>
      <c r="M84" s="26"/>
      <c r="N84" s="16"/>
      <c r="O84" s="16"/>
      <c r="P84" s="16"/>
      <c r="Q84" s="16"/>
      <c r="R84" s="16"/>
      <c r="S84" s="16"/>
      <c r="T84" s="16"/>
      <c r="U84" s="16"/>
      <c r="V84" s="16"/>
      <c r="W84" s="16"/>
      <c r="X84" s="16"/>
      <c r="Y84" s="16"/>
      <c r="Z84" s="16"/>
    </row>
    <row r="85" spans="1:26" ht="14.25" customHeight="1" x14ac:dyDescent="0.3">
      <c r="A85" s="16"/>
      <c r="B85" s="16"/>
      <c r="C85" s="26"/>
      <c r="D85" s="26"/>
      <c r="E85" s="26"/>
      <c r="F85" s="26"/>
      <c r="G85" s="26"/>
      <c r="H85" s="26"/>
      <c r="I85" s="26"/>
      <c r="J85" s="26"/>
      <c r="K85" s="28"/>
      <c r="L85" s="28"/>
      <c r="M85" s="26"/>
      <c r="N85" s="16"/>
      <c r="O85" s="16"/>
      <c r="P85" s="16"/>
      <c r="Q85" s="16"/>
      <c r="R85" s="16"/>
      <c r="S85" s="16"/>
      <c r="T85" s="16"/>
      <c r="U85" s="16"/>
      <c r="V85" s="16"/>
      <c r="W85" s="16"/>
      <c r="X85" s="16"/>
      <c r="Y85" s="16"/>
      <c r="Z85" s="16"/>
    </row>
    <row r="86" spans="1:26" ht="14.25" customHeight="1" x14ac:dyDescent="0.3">
      <c r="A86" s="16"/>
      <c r="B86" s="16"/>
      <c r="C86" s="26"/>
      <c r="D86" s="26"/>
      <c r="E86" s="26"/>
      <c r="F86" s="26"/>
      <c r="G86" s="26"/>
      <c r="H86" s="26"/>
      <c r="I86" s="26"/>
      <c r="J86" s="26"/>
      <c r="K86" s="28"/>
      <c r="L86" s="28"/>
      <c r="M86" s="26"/>
      <c r="N86" s="16"/>
      <c r="O86" s="16"/>
      <c r="P86" s="16"/>
      <c r="Q86" s="16"/>
      <c r="R86" s="16"/>
      <c r="S86" s="16"/>
      <c r="T86" s="16"/>
      <c r="U86" s="16"/>
      <c r="V86" s="16"/>
      <c r="W86" s="16"/>
      <c r="X86" s="16"/>
      <c r="Y86" s="16"/>
      <c r="Z86" s="16"/>
    </row>
    <row r="87" spans="1:26" ht="14.25" customHeight="1" x14ac:dyDescent="0.3">
      <c r="A87" s="16"/>
      <c r="B87" s="16"/>
      <c r="C87" s="26"/>
      <c r="D87" s="26"/>
      <c r="E87" s="26"/>
      <c r="F87" s="26"/>
      <c r="G87" s="26"/>
      <c r="H87" s="26"/>
      <c r="I87" s="26"/>
      <c r="J87" s="26"/>
      <c r="K87" s="28"/>
      <c r="L87" s="28"/>
      <c r="M87" s="26"/>
      <c r="N87" s="16"/>
      <c r="O87" s="16"/>
      <c r="P87" s="16"/>
      <c r="Q87" s="16"/>
      <c r="R87" s="16"/>
      <c r="S87" s="16"/>
      <c r="T87" s="16"/>
      <c r="U87" s="16"/>
      <c r="V87" s="16"/>
      <c r="W87" s="16"/>
      <c r="X87" s="16"/>
      <c r="Y87" s="16"/>
      <c r="Z87" s="16"/>
    </row>
    <row r="88" spans="1:26" ht="14.25" customHeight="1" x14ac:dyDescent="0.3">
      <c r="A88" s="16"/>
      <c r="B88" s="16"/>
      <c r="C88" s="26"/>
      <c r="D88" s="26"/>
      <c r="E88" s="26"/>
      <c r="F88" s="26"/>
      <c r="G88" s="26"/>
      <c r="H88" s="26"/>
      <c r="I88" s="26"/>
      <c r="J88" s="26"/>
      <c r="K88" s="28"/>
      <c r="L88" s="28"/>
      <c r="M88" s="26"/>
      <c r="N88" s="16"/>
      <c r="O88" s="16"/>
      <c r="P88" s="16"/>
      <c r="Q88" s="16"/>
      <c r="R88" s="16"/>
      <c r="S88" s="16"/>
      <c r="T88" s="16"/>
      <c r="U88" s="16"/>
      <c r="V88" s="16"/>
      <c r="W88" s="16"/>
      <c r="X88" s="16"/>
      <c r="Y88" s="16"/>
      <c r="Z88" s="16"/>
    </row>
    <row r="89" spans="1:26" ht="14.25" customHeight="1" x14ac:dyDescent="0.3">
      <c r="A89" s="16"/>
      <c r="B89" s="16"/>
      <c r="C89" s="26"/>
      <c r="D89" s="26"/>
      <c r="E89" s="26"/>
      <c r="F89" s="26"/>
      <c r="G89" s="26"/>
      <c r="H89" s="26"/>
      <c r="I89" s="26"/>
      <c r="J89" s="26"/>
      <c r="K89" s="28"/>
      <c r="L89" s="28"/>
      <c r="M89" s="26"/>
      <c r="N89" s="16"/>
      <c r="O89" s="16"/>
      <c r="P89" s="16"/>
      <c r="Q89" s="16"/>
      <c r="R89" s="16"/>
      <c r="S89" s="16"/>
      <c r="T89" s="16"/>
      <c r="U89" s="16"/>
      <c r="V89" s="16"/>
      <c r="W89" s="16"/>
      <c r="X89" s="16"/>
      <c r="Y89" s="16"/>
      <c r="Z89" s="16"/>
    </row>
    <row r="90" spans="1:26" ht="14.25" customHeight="1" x14ac:dyDescent="0.3">
      <c r="A90" s="16"/>
      <c r="B90" s="16"/>
      <c r="C90" s="26"/>
      <c r="D90" s="26"/>
      <c r="E90" s="26"/>
      <c r="F90" s="26"/>
      <c r="G90" s="26"/>
      <c r="H90" s="26"/>
      <c r="I90" s="26"/>
      <c r="J90" s="26"/>
      <c r="K90" s="28"/>
      <c r="L90" s="28"/>
      <c r="M90" s="26"/>
      <c r="N90" s="16"/>
      <c r="O90" s="16"/>
      <c r="P90" s="16"/>
      <c r="Q90" s="16"/>
      <c r="R90" s="16"/>
      <c r="S90" s="16"/>
      <c r="T90" s="16"/>
      <c r="U90" s="16"/>
      <c r="V90" s="16"/>
      <c r="W90" s="16"/>
      <c r="X90" s="16"/>
      <c r="Y90" s="16"/>
      <c r="Z90" s="16"/>
    </row>
    <row r="91" spans="1:26" ht="14.25" customHeight="1" x14ac:dyDescent="0.3">
      <c r="A91" s="16"/>
      <c r="B91" s="16"/>
      <c r="C91" s="26"/>
      <c r="D91" s="26"/>
      <c r="E91" s="26"/>
      <c r="F91" s="26"/>
      <c r="G91" s="26"/>
      <c r="H91" s="26"/>
      <c r="I91" s="26"/>
      <c r="J91" s="26"/>
      <c r="K91" s="28"/>
      <c r="L91" s="28"/>
      <c r="M91" s="26"/>
      <c r="N91" s="16"/>
      <c r="O91" s="16"/>
      <c r="P91" s="16"/>
      <c r="Q91" s="16"/>
      <c r="R91" s="16"/>
      <c r="S91" s="16"/>
      <c r="T91" s="16"/>
      <c r="U91" s="16"/>
      <c r="V91" s="16"/>
      <c r="W91" s="16"/>
      <c r="X91" s="16"/>
      <c r="Y91" s="16"/>
      <c r="Z91" s="16"/>
    </row>
    <row r="92" spans="1:26" ht="14.25" customHeight="1" x14ac:dyDescent="0.3">
      <c r="A92" s="16"/>
      <c r="B92" s="16"/>
      <c r="C92" s="26"/>
      <c r="D92" s="26"/>
      <c r="E92" s="26"/>
      <c r="F92" s="26"/>
      <c r="G92" s="26"/>
      <c r="H92" s="26"/>
      <c r="I92" s="26"/>
      <c r="J92" s="26"/>
      <c r="K92" s="28"/>
      <c r="L92" s="28"/>
      <c r="M92" s="26"/>
      <c r="N92" s="16"/>
      <c r="O92" s="16"/>
      <c r="P92" s="16"/>
      <c r="Q92" s="16"/>
      <c r="R92" s="16"/>
      <c r="S92" s="16"/>
      <c r="T92" s="16"/>
      <c r="U92" s="16"/>
      <c r="V92" s="16"/>
      <c r="W92" s="16"/>
      <c r="X92" s="16"/>
      <c r="Y92" s="16"/>
      <c r="Z92" s="16"/>
    </row>
    <row r="93" spans="1:26" ht="14.25" customHeight="1" x14ac:dyDescent="0.3">
      <c r="A93" s="16"/>
      <c r="B93" s="16"/>
      <c r="C93" s="26"/>
      <c r="D93" s="26"/>
      <c r="E93" s="26"/>
      <c r="F93" s="26"/>
      <c r="G93" s="26"/>
      <c r="H93" s="26"/>
      <c r="I93" s="26"/>
      <c r="J93" s="26"/>
      <c r="K93" s="28"/>
      <c r="L93" s="28"/>
      <c r="M93" s="26"/>
      <c r="N93" s="16"/>
      <c r="O93" s="16"/>
      <c r="P93" s="16"/>
      <c r="Q93" s="16"/>
      <c r="R93" s="16"/>
      <c r="S93" s="16"/>
      <c r="T93" s="16"/>
      <c r="U93" s="16"/>
      <c r="V93" s="16"/>
      <c r="W93" s="16"/>
      <c r="X93" s="16"/>
      <c r="Y93" s="16"/>
      <c r="Z93" s="16"/>
    </row>
    <row r="94" spans="1:26" ht="14.25" customHeight="1" x14ac:dyDescent="0.3">
      <c r="A94" s="16"/>
      <c r="B94" s="16"/>
      <c r="C94" s="26"/>
      <c r="D94" s="26"/>
      <c r="E94" s="26"/>
      <c r="F94" s="26"/>
      <c r="G94" s="26"/>
      <c r="H94" s="26"/>
      <c r="I94" s="26"/>
      <c r="J94" s="26"/>
      <c r="K94" s="28"/>
      <c r="L94" s="28"/>
      <c r="M94" s="26"/>
      <c r="N94" s="16"/>
      <c r="O94" s="16"/>
      <c r="P94" s="16"/>
      <c r="Q94" s="16"/>
      <c r="R94" s="16"/>
      <c r="S94" s="16"/>
      <c r="T94" s="16"/>
      <c r="U94" s="16"/>
      <c r="V94" s="16"/>
      <c r="W94" s="16"/>
      <c r="X94" s="16"/>
      <c r="Y94" s="16"/>
      <c r="Z94" s="16"/>
    </row>
    <row r="95" spans="1:26" ht="14.25" customHeight="1" x14ac:dyDescent="0.3">
      <c r="A95" s="16"/>
      <c r="B95" s="16"/>
      <c r="C95" s="26"/>
      <c r="D95" s="26"/>
      <c r="E95" s="26"/>
      <c r="F95" s="26"/>
      <c r="G95" s="26"/>
      <c r="H95" s="26"/>
      <c r="I95" s="26"/>
      <c r="J95" s="26"/>
      <c r="K95" s="28"/>
      <c r="L95" s="28"/>
      <c r="M95" s="26"/>
      <c r="N95" s="16"/>
      <c r="O95" s="16"/>
      <c r="P95" s="16"/>
      <c r="Q95" s="16"/>
      <c r="R95" s="16"/>
      <c r="S95" s="16"/>
      <c r="T95" s="16"/>
      <c r="U95" s="16"/>
      <c r="V95" s="16"/>
      <c r="W95" s="16"/>
      <c r="X95" s="16"/>
      <c r="Y95" s="16"/>
      <c r="Z95" s="16"/>
    </row>
    <row r="96" spans="1:26" ht="14.25" customHeight="1" x14ac:dyDescent="0.3">
      <c r="A96" s="16"/>
      <c r="B96" s="16"/>
      <c r="C96" s="26"/>
      <c r="D96" s="26"/>
      <c r="E96" s="26"/>
      <c r="F96" s="26"/>
      <c r="G96" s="26"/>
      <c r="H96" s="26"/>
      <c r="I96" s="26"/>
      <c r="J96" s="26"/>
      <c r="K96" s="28"/>
      <c r="L96" s="28"/>
      <c r="M96" s="26"/>
      <c r="N96" s="16"/>
      <c r="O96" s="16"/>
      <c r="P96" s="16"/>
      <c r="Q96" s="16"/>
      <c r="R96" s="16"/>
      <c r="S96" s="16"/>
      <c r="T96" s="16"/>
      <c r="U96" s="16"/>
      <c r="V96" s="16"/>
      <c r="W96" s="16"/>
      <c r="X96" s="16"/>
      <c r="Y96" s="16"/>
      <c r="Z96" s="16"/>
    </row>
    <row r="97" spans="1:26" ht="14.25" customHeight="1" x14ac:dyDescent="0.3">
      <c r="A97" s="16"/>
      <c r="B97" s="16"/>
      <c r="C97" s="26"/>
      <c r="D97" s="26"/>
      <c r="E97" s="26"/>
      <c r="F97" s="26"/>
      <c r="G97" s="26"/>
      <c r="H97" s="26"/>
      <c r="I97" s="26"/>
      <c r="J97" s="26"/>
      <c r="K97" s="28"/>
      <c r="L97" s="28"/>
      <c r="M97" s="26"/>
      <c r="N97" s="16"/>
      <c r="O97" s="16"/>
      <c r="P97" s="16"/>
      <c r="Q97" s="16"/>
      <c r="R97" s="16"/>
      <c r="S97" s="16"/>
      <c r="T97" s="16"/>
      <c r="U97" s="16"/>
      <c r="V97" s="16"/>
      <c r="W97" s="16"/>
      <c r="X97" s="16"/>
      <c r="Y97" s="16"/>
      <c r="Z97" s="16"/>
    </row>
    <row r="98" spans="1:26" ht="14.25" customHeight="1" x14ac:dyDescent="0.3">
      <c r="A98" s="16"/>
      <c r="B98" s="16"/>
      <c r="C98" s="26"/>
      <c r="D98" s="26"/>
      <c r="E98" s="26"/>
      <c r="F98" s="26"/>
      <c r="G98" s="26"/>
      <c r="H98" s="26"/>
      <c r="I98" s="26"/>
      <c r="J98" s="26"/>
      <c r="K98" s="28"/>
      <c r="L98" s="28"/>
      <c r="M98" s="26"/>
      <c r="N98" s="16"/>
      <c r="O98" s="16"/>
      <c r="P98" s="16"/>
      <c r="Q98" s="16"/>
      <c r="R98" s="16"/>
      <c r="S98" s="16"/>
      <c r="T98" s="16"/>
      <c r="U98" s="16"/>
      <c r="V98" s="16"/>
      <c r="W98" s="16"/>
      <c r="X98" s="16"/>
      <c r="Y98" s="16"/>
      <c r="Z98" s="16"/>
    </row>
    <row r="99" spans="1:26" ht="14.25" customHeight="1" x14ac:dyDescent="0.3">
      <c r="A99" s="16"/>
      <c r="B99" s="16"/>
      <c r="C99" s="26"/>
      <c r="D99" s="26"/>
      <c r="E99" s="26"/>
      <c r="F99" s="26"/>
      <c r="G99" s="26"/>
      <c r="H99" s="26"/>
      <c r="I99" s="26"/>
      <c r="J99" s="26"/>
      <c r="K99" s="28"/>
      <c r="L99" s="28"/>
      <c r="M99" s="26"/>
      <c r="N99" s="16"/>
      <c r="O99" s="16"/>
      <c r="P99" s="16"/>
      <c r="Q99" s="16"/>
      <c r="R99" s="16"/>
      <c r="S99" s="16"/>
      <c r="T99" s="16"/>
      <c r="U99" s="16"/>
      <c r="V99" s="16"/>
      <c r="W99" s="16"/>
      <c r="X99" s="16"/>
      <c r="Y99" s="16"/>
      <c r="Z99" s="16"/>
    </row>
    <row r="100" spans="1:26" ht="14.25" customHeight="1" x14ac:dyDescent="0.3">
      <c r="A100" s="16"/>
      <c r="B100" s="16"/>
      <c r="C100" s="26"/>
      <c r="D100" s="26"/>
      <c r="E100" s="26"/>
      <c r="F100" s="26"/>
      <c r="G100" s="26"/>
      <c r="H100" s="26"/>
      <c r="I100" s="26"/>
      <c r="J100" s="26"/>
      <c r="K100" s="28"/>
      <c r="L100" s="28"/>
      <c r="M100" s="26"/>
      <c r="N100" s="16"/>
      <c r="O100" s="16"/>
      <c r="P100" s="16"/>
      <c r="Q100" s="16"/>
      <c r="R100" s="16"/>
      <c r="S100" s="16"/>
      <c r="T100" s="16"/>
      <c r="U100" s="16"/>
      <c r="V100" s="16"/>
      <c r="W100" s="16"/>
      <c r="X100" s="16"/>
      <c r="Y100" s="16"/>
      <c r="Z100" s="16"/>
    </row>
    <row r="101" spans="1:26" ht="14.25" customHeight="1" x14ac:dyDescent="0.3">
      <c r="A101" s="16"/>
      <c r="B101" s="16"/>
      <c r="C101" s="26"/>
      <c r="D101" s="26"/>
      <c r="E101" s="26"/>
      <c r="F101" s="26"/>
      <c r="G101" s="26"/>
      <c r="H101" s="26"/>
      <c r="I101" s="26"/>
      <c r="J101" s="26"/>
      <c r="K101" s="28"/>
      <c r="L101" s="28"/>
      <c r="M101" s="26"/>
      <c r="N101" s="16"/>
      <c r="O101" s="16"/>
      <c r="P101" s="16"/>
      <c r="Q101" s="16"/>
      <c r="R101" s="16"/>
      <c r="S101" s="16"/>
      <c r="T101" s="16"/>
      <c r="U101" s="16"/>
      <c r="V101" s="16"/>
      <c r="W101" s="16"/>
      <c r="X101" s="16"/>
      <c r="Y101" s="16"/>
      <c r="Z101" s="16"/>
    </row>
    <row r="102" spans="1:26" ht="14.25" customHeight="1" x14ac:dyDescent="0.3">
      <c r="A102" s="16"/>
      <c r="B102" s="16"/>
      <c r="C102" s="26"/>
      <c r="D102" s="26"/>
      <c r="E102" s="26"/>
      <c r="F102" s="26"/>
      <c r="G102" s="26"/>
      <c r="H102" s="26"/>
      <c r="I102" s="26"/>
      <c r="J102" s="26"/>
      <c r="K102" s="28"/>
      <c r="L102" s="28"/>
      <c r="M102" s="26"/>
      <c r="N102" s="16"/>
      <c r="O102" s="16"/>
      <c r="P102" s="16"/>
      <c r="Q102" s="16"/>
      <c r="R102" s="16"/>
      <c r="S102" s="16"/>
      <c r="T102" s="16"/>
      <c r="U102" s="16"/>
      <c r="V102" s="16"/>
      <c r="W102" s="16"/>
      <c r="X102" s="16"/>
      <c r="Y102" s="16"/>
      <c r="Z102" s="16"/>
    </row>
    <row r="103" spans="1:26" ht="14.25" customHeight="1" x14ac:dyDescent="0.3">
      <c r="A103" s="16"/>
      <c r="B103" s="16"/>
      <c r="C103" s="26"/>
      <c r="D103" s="26"/>
      <c r="E103" s="26"/>
      <c r="F103" s="26"/>
      <c r="G103" s="26"/>
      <c r="H103" s="26"/>
      <c r="I103" s="26"/>
      <c r="J103" s="26"/>
      <c r="K103" s="28"/>
      <c r="L103" s="28"/>
      <c r="M103" s="26"/>
      <c r="N103" s="16"/>
      <c r="O103" s="16"/>
      <c r="P103" s="16"/>
      <c r="Q103" s="16"/>
      <c r="R103" s="16"/>
      <c r="S103" s="16"/>
      <c r="T103" s="16"/>
      <c r="U103" s="16"/>
      <c r="V103" s="16"/>
      <c r="W103" s="16"/>
      <c r="X103" s="16"/>
      <c r="Y103" s="16"/>
      <c r="Z103" s="16"/>
    </row>
    <row r="104" spans="1:26" ht="14.25" customHeight="1" x14ac:dyDescent="0.3">
      <c r="A104" s="16"/>
      <c r="B104" s="16"/>
      <c r="C104" s="26"/>
      <c r="D104" s="26"/>
      <c r="E104" s="26"/>
      <c r="F104" s="26"/>
      <c r="G104" s="26"/>
      <c r="H104" s="26"/>
      <c r="I104" s="26"/>
      <c r="J104" s="26"/>
      <c r="K104" s="28"/>
      <c r="L104" s="28"/>
      <c r="M104" s="26"/>
      <c r="N104" s="16"/>
      <c r="O104" s="16"/>
      <c r="P104" s="16"/>
      <c r="Q104" s="16"/>
      <c r="R104" s="16"/>
      <c r="S104" s="16"/>
      <c r="T104" s="16"/>
      <c r="U104" s="16"/>
      <c r="V104" s="16"/>
      <c r="W104" s="16"/>
      <c r="X104" s="16"/>
      <c r="Y104" s="16"/>
      <c r="Z104" s="16"/>
    </row>
    <row r="105" spans="1:26" ht="14.25" customHeight="1" x14ac:dyDescent="0.3">
      <c r="A105" s="16"/>
      <c r="B105" s="16"/>
      <c r="C105" s="26"/>
      <c r="D105" s="26"/>
      <c r="E105" s="26"/>
      <c r="F105" s="26"/>
      <c r="G105" s="26"/>
      <c r="H105" s="26"/>
      <c r="I105" s="26"/>
      <c r="J105" s="26"/>
      <c r="K105" s="28"/>
      <c r="L105" s="28"/>
      <c r="M105" s="26"/>
      <c r="N105" s="16"/>
      <c r="O105" s="16"/>
      <c r="P105" s="16"/>
      <c r="Q105" s="16"/>
      <c r="R105" s="16"/>
      <c r="S105" s="16"/>
      <c r="T105" s="16"/>
      <c r="U105" s="16"/>
      <c r="V105" s="16"/>
      <c r="W105" s="16"/>
      <c r="X105" s="16"/>
      <c r="Y105" s="16"/>
      <c r="Z105" s="16"/>
    </row>
    <row r="106" spans="1:26" ht="14.25" customHeight="1" x14ac:dyDescent="0.3">
      <c r="A106" s="16"/>
      <c r="B106" s="16"/>
      <c r="C106" s="26"/>
      <c r="D106" s="26"/>
      <c r="E106" s="26"/>
      <c r="F106" s="26"/>
      <c r="G106" s="26"/>
      <c r="H106" s="26"/>
      <c r="I106" s="26"/>
      <c r="J106" s="26"/>
      <c r="K106" s="28"/>
      <c r="L106" s="28"/>
      <c r="M106" s="26"/>
      <c r="N106" s="16"/>
      <c r="O106" s="16"/>
      <c r="P106" s="16"/>
      <c r="Q106" s="16"/>
      <c r="R106" s="16"/>
      <c r="S106" s="16"/>
      <c r="T106" s="16"/>
      <c r="U106" s="16"/>
      <c r="V106" s="16"/>
      <c r="W106" s="16"/>
      <c r="X106" s="16"/>
      <c r="Y106" s="16"/>
      <c r="Z106" s="16"/>
    </row>
    <row r="107" spans="1:26" ht="14.25" customHeight="1" x14ac:dyDescent="0.3">
      <c r="A107" s="16"/>
      <c r="B107" s="16"/>
      <c r="C107" s="26"/>
      <c r="D107" s="26"/>
      <c r="E107" s="26"/>
      <c r="F107" s="26"/>
      <c r="G107" s="26"/>
      <c r="H107" s="26"/>
      <c r="I107" s="26"/>
      <c r="J107" s="26"/>
      <c r="K107" s="28"/>
      <c r="L107" s="28"/>
      <c r="M107" s="26"/>
      <c r="N107" s="16"/>
      <c r="O107" s="16"/>
      <c r="P107" s="16"/>
      <c r="Q107" s="16"/>
      <c r="R107" s="16"/>
      <c r="S107" s="16"/>
      <c r="T107" s="16"/>
      <c r="U107" s="16"/>
      <c r="V107" s="16"/>
      <c r="W107" s="16"/>
      <c r="X107" s="16"/>
      <c r="Y107" s="16"/>
      <c r="Z107" s="16"/>
    </row>
    <row r="108" spans="1:26" ht="14.25" customHeight="1" x14ac:dyDescent="0.3">
      <c r="A108" s="16"/>
      <c r="B108" s="16"/>
      <c r="C108" s="26"/>
      <c r="D108" s="26"/>
      <c r="E108" s="26"/>
      <c r="F108" s="26"/>
      <c r="G108" s="26"/>
      <c r="H108" s="26"/>
      <c r="I108" s="26"/>
      <c r="J108" s="26"/>
      <c r="K108" s="28"/>
      <c r="L108" s="28"/>
      <c r="M108" s="26"/>
      <c r="N108" s="16"/>
      <c r="O108" s="16"/>
      <c r="P108" s="16"/>
      <c r="Q108" s="16"/>
      <c r="R108" s="16"/>
      <c r="S108" s="16"/>
      <c r="T108" s="16"/>
      <c r="U108" s="16"/>
      <c r="V108" s="16"/>
      <c r="W108" s="16"/>
      <c r="X108" s="16"/>
      <c r="Y108" s="16"/>
      <c r="Z108" s="16"/>
    </row>
    <row r="109" spans="1:26" ht="14.25" customHeight="1" x14ac:dyDescent="0.3">
      <c r="A109" s="16"/>
      <c r="B109" s="16"/>
      <c r="C109" s="26"/>
      <c r="D109" s="26"/>
      <c r="E109" s="26"/>
      <c r="F109" s="26"/>
      <c r="G109" s="26"/>
      <c r="H109" s="26"/>
      <c r="I109" s="26"/>
      <c r="J109" s="26"/>
      <c r="K109" s="28"/>
      <c r="L109" s="28"/>
      <c r="M109" s="26"/>
      <c r="N109" s="16"/>
      <c r="O109" s="16"/>
      <c r="P109" s="16"/>
      <c r="Q109" s="16"/>
      <c r="R109" s="16"/>
      <c r="S109" s="16"/>
      <c r="T109" s="16"/>
      <c r="U109" s="16"/>
      <c r="V109" s="16"/>
      <c r="W109" s="16"/>
      <c r="X109" s="16"/>
      <c r="Y109" s="16"/>
      <c r="Z109" s="16"/>
    </row>
    <row r="110" spans="1:26" ht="14.25" customHeight="1" x14ac:dyDescent="0.3">
      <c r="A110" s="16"/>
      <c r="B110" s="16"/>
      <c r="C110" s="26"/>
      <c r="D110" s="26"/>
      <c r="E110" s="26"/>
      <c r="F110" s="26"/>
      <c r="G110" s="26"/>
      <c r="H110" s="26"/>
      <c r="I110" s="26"/>
      <c r="J110" s="26"/>
      <c r="K110" s="28"/>
      <c r="L110" s="28"/>
      <c r="M110" s="26"/>
      <c r="N110" s="16"/>
      <c r="O110" s="16"/>
      <c r="P110" s="16"/>
      <c r="Q110" s="16"/>
      <c r="R110" s="16"/>
      <c r="S110" s="16"/>
      <c r="T110" s="16"/>
      <c r="U110" s="16"/>
      <c r="V110" s="16"/>
      <c r="W110" s="16"/>
      <c r="X110" s="16"/>
      <c r="Y110" s="16"/>
      <c r="Z110" s="16"/>
    </row>
    <row r="111" spans="1:26" ht="14.25" customHeight="1" x14ac:dyDescent="0.3">
      <c r="A111" s="16"/>
      <c r="B111" s="16"/>
      <c r="C111" s="26"/>
      <c r="D111" s="26"/>
      <c r="E111" s="26"/>
      <c r="F111" s="26"/>
      <c r="G111" s="26"/>
      <c r="H111" s="26"/>
      <c r="I111" s="26"/>
      <c r="J111" s="26"/>
      <c r="K111" s="28"/>
      <c r="L111" s="28"/>
      <c r="M111" s="26"/>
      <c r="N111" s="16"/>
      <c r="O111" s="16"/>
      <c r="P111" s="16"/>
      <c r="Q111" s="16"/>
      <c r="R111" s="16"/>
      <c r="S111" s="16"/>
      <c r="T111" s="16"/>
      <c r="U111" s="16"/>
      <c r="V111" s="16"/>
      <c r="W111" s="16"/>
      <c r="X111" s="16"/>
      <c r="Y111" s="16"/>
      <c r="Z111" s="16"/>
    </row>
    <row r="112" spans="1:26" ht="14.25" customHeight="1" x14ac:dyDescent="0.3">
      <c r="A112" s="16"/>
      <c r="B112" s="16"/>
      <c r="C112" s="26"/>
      <c r="D112" s="26"/>
      <c r="E112" s="26"/>
      <c r="F112" s="26"/>
      <c r="G112" s="26"/>
      <c r="H112" s="26"/>
      <c r="I112" s="26"/>
      <c r="J112" s="26"/>
      <c r="K112" s="28"/>
      <c r="L112" s="28"/>
      <c r="M112" s="26"/>
      <c r="N112" s="16"/>
      <c r="O112" s="16"/>
      <c r="P112" s="16"/>
      <c r="Q112" s="16"/>
      <c r="R112" s="16"/>
      <c r="S112" s="16"/>
      <c r="T112" s="16"/>
      <c r="U112" s="16"/>
      <c r="V112" s="16"/>
      <c r="W112" s="16"/>
      <c r="X112" s="16"/>
      <c r="Y112" s="16"/>
      <c r="Z112" s="16"/>
    </row>
    <row r="113" spans="1:26" ht="14.25" customHeight="1" x14ac:dyDescent="0.3">
      <c r="A113" s="16"/>
      <c r="B113" s="16"/>
      <c r="C113" s="26"/>
      <c r="D113" s="26"/>
      <c r="E113" s="26"/>
      <c r="F113" s="26"/>
      <c r="G113" s="26"/>
      <c r="H113" s="26"/>
      <c r="I113" s="26"/>
      <c r="J113" s="26"/>
      <c r="K113" s="28"/>
      <c r="L113" s="28"/>
      <c r="M113" s="26"/>
      <c r="N113" s="16"/>
      <c r="O113" s="16"/>
      <c r="P113" s="16"/>
      <c r="Q113" s="16"/>
      <c r="R113" s="16"/>
      <c r="S113" s="16"/>
      <c r="T113" s="16"/>
      <c r="U113" s="16"/>
      <c r="V113" s="16"/>
      <c r="W113" s="16"/>
      <c r="X113" s="16"/>
      <c r="Y113" s="16"/>
      <c r="Z113" s="16"/>
    </row>
    <row r="114" spans="1:26" ht="14.25" customHeight="1" x14ac:dyDescent="0.3">
      <c r="A114" s="16"/>
      <c r="B114" s="16"/>
      <c r="C114" s="26"/>
      <c r="D114" s="26"/>
      <c r="E114" s="26"/>
      <c r="F114" s="26"/>
      <c r="G114" s="26"/>
      <c r="H114" s="26"/>
      <c r="I114" s="26"/>
      <c r="J114" s="26"/>
      <c r="K114" s="28"/>
      <c r="L114" s="28"/>
      <c r="M114" s="26"/>
      <c r="N114" s="16"/>
      <c r="O114" s="16"/>
      <c r="P114" s="16"/>
      <c r="Q114" s="16"/>
      <c r="R114" s="16"/>
      <c r="S114" s="16"/>
      <c r="T114" s="16"/>
      <c r="U114" s="16"/>
      <c r="V114" s="16"/>
      <c r="W114" s="16"/>
      <c r="X114" s="16"/>
      <c r="Y114" s="16"/>
      <c r="Z114" s="16"/>
    </row>
    <row r="115" spans="1:26" ht="14.25" customHeight="1" x14ac:dyDescent="0.3">
      <c r="A115" s="16"/>
      <c r="B115" s="16"/>
      <c r="C115" s="26"/>
      <c r="D115" s="26"/>
      <c r="E115" s="26"/>
      <c r="F115" s="26"/>
      <c r="G115" s="26"/>
      <c r="H115" s="26"/>
      <c r="I115" s="26"/>
      <c r="J115" s="26"/>
      <c r="K115" s="28"/>
      <c r="L115" s="28"/>
      <c r="M115" s="26"/>
      <c r="N115" s="16"/>
      <c r="O115" s="16"/>
      <c r="P115" s="16"/>
      <c r="Q115" s="16"/>
      <c r="R115" s="16"/>
      <c r="S115" s="16"/>
      <c r="T115" s="16"/>
      <c r="U115" s="16"/>
      <c r="V115" s="16"/>
      <c r="W115" s="16"/>
      <c r="X115" s="16"/>
      <c r="Y115" s="16"/>
      <c r="Z115" s="16"/>
    </row>
    <row r="116" spans="1:26" ht="14.25" customHeight="1" x14ac:dyDescent="0.3">
      <c r="A116" s="16"/>
      <c r="B116" s="16"/>
      <c r="C116" s="26"/>
      <c r="D116" s="26"/>
      <c r="E116" s="26"/>
      <c r="F116" s="26"/>
      <c r="G116" s="26"/>
      <c r="H116" s="26"/>
      <c r="I116" s="26"/>
      <c r="J116" s="26"/>
      <c r="K116" s="28"/>
      <c r="L116" s="28"/>
      <c r="M116" s="26"/>
      <c r="N116" s="16"/>
      <c r="O116" s="16"/>
      <c r="P116" s="16"/>
      <c r="Q116" s="16"/>
      <c r="R116" s="16"/>
      <c r="S116" s="16"/>
      <c r="T116" s="16"/>
      <c r="U116" s="16"/>
      <c r="V116" s="16"/>
      <c r="W116" s="16"/>
      <c r="X116" s="16"/>
      <c r="Y116" s="16"/>
      <c r="Z116" s="16"/>
    </row>
    <row r="117" spans="1:26" ht="14.25" customHeight="1" x14ac:dyDescent="0.3">
      <c r="A117" s="16"/>
      <c r="B117" s="16"/>
      <c r="C117" s="26"/>
      <c r="D117" s="26"/>
      <c r="E117" s="26"/>
      <c r="F117" s="26"/>
      <c r="G117" s="26"/>
      <c r="H117" s="26"/>
      <c r="I117" s="26"/>
      <c r="J117" s="26"/>
      <c r="K117" s="28"/>
      <c r="L117" s="28"/>
      <c r="M117" s="26"/>
      <c r="N117" s="16"/>
      <c r="O117" s="16"/>
      <c r="P117" s="16"/>
      <c r="Q117" s="16"/>
      <c r="R117" s="16"/>
      <c r="S117" s="16"/>
      <c r="T117" s="16"/>
      <c r="U117" s="16"/>
      <c r="V117" s="16"/>
      <c r="W117" s="16"/>
      <c r="X117" s="16"/>
      <c r="Y117" s="16"/>
      <c r="Z117" s="16"/>
    </row>
    <row r="118" spans="1:26" ht="14.25" customHeight="1" x14ac:dyDescent="0.3">
      <c r="A118" s="16"/>
      <c r="B118" s="16"/>
      <c r="C118" s="26"/>
      <c r="D118" s="26"/>
      <c r="E118" s="26"/>
      <c r="F118" s="26"/>
      <c r="G118" s="26"/>
      <c r="H118" s="26"/>
      <c r="I118" s="26"/>
      <c r="J118" s="26"/>
      <c r="K118" s="28"/>
      <c r="L118" s="28"/>
      <c r="M118" s="26"/>
      <c r="N118" s="16"/>
      <c r="O118" s="16"/>
      <c r="P118" s="16"/>
      <c r="Q118" s="16"/>
      <c r="R118" s="16"/>
      <c r="S118" s="16"/>
      <c r="T118" s="16"/>
      <c r="U118" s="16"/>
      <c r="V118" s="16"/>
      <c r="W118" s="16"/>
      <c r="X118" s="16"/>
      <c r="Y118" s="16"/>
      <c r="Z118" s="16"/>
    </row>
    <row r="119" spans="1:26" ht="14.25" customHeight="1" x14ac:dyDescent="0.3">
      <c r="A119" s="16"/>
      <c r="B119" s="16"/>
      <c r="C119" s="26"/>
      <c r="D119" s="26"/>
      <c r="E119" s="26"/>
      <c r="F119" s="26"/>
      <c r="G119" s="26"/>
      <c r="H119" s="26"/>
      <c r="I119" s="26"/>
      <c r="J119" s="26"/>
      <c r="K119" s="28"/>
      <c r="L119" s="28"/>
      <c r="M119" s="26"/>
      <c r="N119" s="16"/>
      <c r="O119" s="16"/>
      <c r="P119" s="16"/>
      <c r="Q119" s="16"/>
      <c r="R119" s="16"/>
      <c r="S119" s="16"/>
      <c r="T119" s="16"/>
      <c r="U119" s="16"/>
      <c r="V119" s="16"/>
      <c r="W119" s="16"/>
      <c r="X119" s="16"/>
      <c r="Y119" s="16"/>
      <c r="Z119" s="16"/>
    </row>
    <row r="120" spans="1:26" ht="14.25" customHeight="1" x14ac:dyDescent="0.3">
      <c r="A120" s="16"/>
      <c r="B120" s="16"/>
      <c r="C120" s="26"/>
      <c r="D120" s="26"/>
      <c r="E120" s="26"/>
      <c r="F120" s="26"/>
      <c r="G120" s="26"/>
      <c r="H120" s="26"/>
      <c r="I120" s="26"/>
      <c r="J120" s="26"/>
      <c r="K120" s="28"/>
      <c r="L120" s="28"/>
      <c r="M120" s="26"/>
      <c r="N120" s="16"/>
      <c r="O120" s="16"/>
      <c r="P120" s="16"/>
      <c r="Q120" s="16"/>
      <c r="R120" s="16"/>
      <c r="S120" s="16"/>
      <c r="T120" s="16"/>
      <c r="U120" s="16"/>
      <c r="V120" s="16"/>
      <c r="W120" s="16"/>
      <c r="X120" s="16"/>
      <c r="Y120" s="16"/>
      <c r="Z120" s="16"/>
    </row>
    <row r="121" spans="1:26" ht="14.25" customHeight="1" x14ac:dyDescent="0.3">
      <c r="A121" s="16"/>
      <c r="B121" s="16"/>
      <c r="C121" s="26"/>
      <c r="D121" s="26"/>
      <c r="E121" s="26"/>
      <c r="F121" s="26"/>
      <c r="G121" s="26"/>
      <c r="H121" s="26"/>
      <c r="I121" s="26"/>
      <c r="J121" s="26"/>
      <c r="K121" s="28"/>
      <c r="L121" s="28"/>
      <c r="M121" s="26"/>
      <c r="N121" s="16"/>
      <c r="O121" s="16"/>
      <c r="P121" s="16"/>
      <c r="Q121" s="16"/>
      <c r="R121" s="16"/>
      <c r="S121" s="16"/>
      <c r="T121" s="16"/>
      <c r="U121" s="16"/>
      <c r="V121" s="16"/>
      <c r="W121" s="16"/>
      <c r="X121" s="16"/>
      <c r="Y121" s="16"/>
      <c r="Z121" s="16"/>
    </row>
    <row r="122" spans="1:26" ht="14.25" customHeight="1" x14ac:dyDescent="0.3">
      <c r="A122" s="16"/>
      <c r="B122" s="16"/>
      <c r="C122" s="26"/>
      <c r="D122" s="26"/>
      <c r="E122" s="26"/>
      <c r="F122" s="26"/>
      <c r="G122" s="26"/>
      <c r="H122" s="26"/>
      <c r="I122" s="26"/>
      <c r="J122" s="26"/>
      <c r="K122" s="28"/>
      <c r="L122" s="28"/>
      <c r="M122" s="26"/>
      <c r="N122" s="16"/>
      <c r="O122" s="16"/>
      <c r="P122" s="16"/>
      <c r="Q122" s="16"/>
      <c r="R122" s="16"/>
      <c r="S122" s="16"/>
      <c r="T122" s="16"/>
      <c r="U122" s="16"/>
      <c r="V122" s="16"/>
      <c r="W122" s="16"/>
      <c r="X122" s="16"/>
      <c r="Y122" s="16"/>
      <c r="Z122" s="16"/>
    </row>
    <row r="123" spans="1:26" ht="14.25" customHeight="1" x14ac:dyDescent="0.3">
      <c r="A123" s="16"/>
      <c r="B123" s="16"/>
      <c r="C123" s="26"/>
      <c r="D123" s="26"/>
      <c r="E123" s="26"/>
      <c r="F123" s="26"/>
      <c r="G123" s="26"/>
      <c r="H123" s="26"/>
      <c r="I123" s="26"/>
      <c r="J123" s="26"/>
      <c r="K123" s="28"/>
      <c r="L123" s="28"/>
      <c r="M123" s="26"/>
      <c r="N123" s="16"/>
      <c r="O123" s="16"/>
      <c r="P123" s="16"/>
      <c r="Q123" s="16"/>
      <c r="R123" s="16"/>
      <c r="S123" s="16"/>
      <c r="T123" s="16"/>
      <c r="U123" s="16"/>
      <c r="V123" s="16"/>
      <c r="W123" s="16"/>
      <c r="X123" s="16"/>
      <c r="Y123" s="16"/>
      <c r="Z123" s="16"/>
    </row>
    <row r="124" spans="1:26" ht="14.25" customHeight="1" x14ac:dyDescent="0.3">
      <c r="A124" s="16"/>
      <c r="B124" s="16"/>
      <c r="C124" s="26"/>
      <c r="D124" s="26"/>
      <c r="E124" s="26"/>
      <c r="F124" s="26"/>
      <c r="G124" s="26"/>
      <c r="H124" s="26"/>
      <c r="I124" s="26"/>
      <c r="J124" s="26"/>
      <c r="K124" s="28"/>
      <c r="L124" s="28"/>
      <c r="M124" s="26"/>
      <c r="N124" s="16"/>
      <c r="O124" s="16"/>
      <c r="P124" s="16"/>
      <c r="Q124" s="16"/>
      <c r="R124" s="16"/>
      <c r="S124" s="16"/>
      <c r="T124" s="16"/>
      <c r="U124" s="16"/>
      <c r="V124" s="16"/>
      <c r="W124" s="16"/>
      <c r="X124" s="16"/>
      <c r="Y124" s="16"/>
      <c r="Z124" s="16"/>
    </row>
    <row r="125" spans="1:26" ht="14.25" customHeight="1" x14ac:dyDescent="0.3">
      <c r="A125" s="16"/>
      <c r="B125" s="16"/>
      <c r="C125" s="26"/>
      <c r="D125" s="26"/>
      <c r="E125" s="26"/>
      <c r="F125" s="26"/>
      <c r="G125" s="26"/>
      <c r="H125" s="26"/>
      <c r="I125" s="26"/>
      <c r="J125" s="26"/>
      <c r="K125" s="28"/>
      <c r="L125" s="28"/>
      <c r="M125" s="26"/>
      <c r="N125" s="16"/>
      <c r="O125" s="16"/>
      <c r="P125" s="16"/>
      <c r="Q125" s="16"/>
      <c r="R125" s="16"/>
      <c r="S125" s="16"/>
      <c r="T125" s="16"/>
      <c r="U125" s="16"/>
      <c r="V125" s="16"/>
      <c r="W125" s="16"/>
      <c r="X125" s="16"/>
      <c r="Y125" s="16"/>
      <c r="Z125" s="16"/>
    </row>
    <row r="126" spans="1:26" ht="14.25" customHeight="1" x14ac:dyDescent="0.3">
      <c r="A126" s="16"/>
      <c r="B126" s="16"/>
      <c r="C126" s="26"/>
      <c r="D126" s="26"/>
      <c r="E126" s="26"/>
      <c r="F126" s="26"/>
      <c r="G126" s="26"/>
      <c r="H126" s="26"/>
      <c r="I126" s="26"/>
      <c r="J126" s="26"/>
      <c r="K126" s="28"/>
      <c r="L126" s="28"/>
      <c r="M126" s="26"/>
      <c r="N126" s="16"/>
      <c r="O126" s="16"/>
      <c r="P126" s="16"/>
      <c r="Q126" s="16"/>
      <c r="R126" s="16"/>
      <c r="S126" s="16"/>
      <c r="T126" s="16"/>
      <c r="U126" s="16"/>
      <c r="V126" s="16"/>
      <c r="W126" s="16"/>
      <c r="X126" s="16"/>
      <c r="Y126" s="16"/>
      <c r="Z126" s="16"/>
    </row>
    <row r="127" spans="1:26" ht="14.25" customHeight="1" x14ac:dyDescent="0.3">
      <c r="A127" s="16"/>
      <c r="B127" s="16"/>
      <c r="C127" s="26"/>
      <c r="D127" s="26"/>
      <c r="E127" s="26"/>
      <c r="F127" s="26"/>
      <c r="G127" s="26"/>
      <c r="H127" s="26"/>
      <c r="I127" s="26"/>
      <c r="J127" s="26"/>
      <c r="K127" s="28"/>
      <c r="L127" s="28"/>
      <c r="M127" s="26"/>
      <c r="N127" s="16"/>
      <c r="O127" s="16"/>
      <c r="P127" s="16"/>
      <c r="Q127" s="16"/>
      <c r="R127" s="16"/>
      <c r="S127" s="16"/>
      <c r="T127" s="16"/>
      <c r="U127" s="16"/>
      <c r="V127" s="16"/>
      <c r="W127" s="16"/>
      <c r="X127" s="16"/>
      <c r="Y127" s="16"/>
      <c r="Z127" s="16"/>
    </row>
    <row r="128" spans="1:26" ht="14.25" customHeight="1" x14ac:dyDescent="0.3">
      <c r="A128" s="16"/>
      <c r="B128" s="16"/>
      <c r="C128" s="26"/>
      <c r="D128" s="26"/>
      <c r="E128" s="26"/>
      <c r="F128" s="26"/>
      <c r="G128" s="26"/>
      <c r="H128" s="26"/>
      <c r="I128" s="26"/>
      <c r="J128" s="26"/>
      <c r="K128" s="28"/>
      <c r="L128" s="28"/>
      <c r="M128" s="26"/>
      <c r="N128" s="16"/>
      <c r="O128" s="16"/>
      <c r="P128" s="16"/>
      <c r="Q128" s="16"/>
      <c r="R128" s="16"/>
      <c r="S128" s="16"/>
      <c r="T128" s="16"/>
      <c r="U128" s="16"/>
      <c r="V128" s="16"/>
      <c r="W128" s="16"/>
      <c r="X128" s="16"/>
      <c r="Y128" s="16"/>
      <c r="Z128" s="16"/>
    </row>
    <row r="129" spans="1:26" ht="14.25" customHeight="1" x14ac:dyDescent="0.3">
      <c r="A129" s="16"/>
      <c r="B129" s="16"/>
      <c r="C129" s="26"/>
      <c r="D129" s="26"/>
      <c r="E129" s="26"/>
      <c r="F129" s="26"/>
      <c r="G129" s="26"/>
      <c r="H129" s="26"/>
      <c r="I129" s="26"/>
      <c r="J129" s="26"/>
      <c r="K129" s="28"/>
      <c r="L129" s="28"/>
      <c r="M129" s="26"/>
      <c r="N129" s="16"/>
      <c r="O129" s="16"/>
      <c r="P129" s="16"/>
      <c r="Q129" s="16"/>
      <c r="R129" s="16"/>
      <c r="S129" s="16"/>
      <c r="T129" s="16"/>
      <c r="U129" s="16"/>
      <c r="V129" s="16"/>
      <c r="W129" s="16"/>
      <c r="X129" s="16"/>
      <c r="Y129" s="16"/>
      <c r="Z129" s="16"/>
    </row>
    <row r="130" spans="1:26" ht="14.25" customHeight="1" x14ac:dyDescent="0.3">
      <c r="A130" s="16"/>
      <c r="B130" s="16"/>
      <c r="C130" s="26"/>
      <c r="D130" s="26"/>
      <c r="E130" s="26"/>
      <c r="F130" s="26"/>
      <c r="G130" s="26"/>
      <c r="H130" s="26"/>
      <c r="I130" s="26"/>
      <c r="J130" s="26"/>
      <c r="K130" s="28"/>
      <c r="L130" s="28"/>
      <c r="M130" s="26"/>
      <c r="N130" s="16"/>
      <c r="O130" s="16"/>
      <c r="P130" s="16"/>
      <c r="Q130" s="16"/>
      <c r="R130" s="16"/>
      <c r="S130" s="16"/>
      <c r="T130" s="16"/>
      <c r="U130" s="16"/>
      <c r="V130" s="16"/>
      <c r="W130" s="16"/>
      <c r="X130" s="16"/>
      <c r="Y130" s="16"/>
      <c r="Z130" s="16"/>
    </row>
    <row r="131" spans="1:26" ht="14.25" customHeight="1" x14ac:dyDescent="0.3">
      <c r="A131" s="16"/>
      <c r="B131" s="16"/>
      <c r="C131" s="26"/>
      <c r="D131" s="26"/>
      <c r="E131" s="26"/>
      <c r="F131" s="26"/>
      <c r="G131" s="26"/>
      <c r="H131" s="26"/>
      <c r="I131" s="26"/>
      <c r="J131" s="26"/>
      <c r="K131" s="28"/>
      <c r="L131" s="28"/>
      <c r="M131" s="26"/>
      <c r="N131" s="16"/>
      <c r="O131" s="16"/>
      <c r="P131" s="16"/>
      <c r="Q131" s="16"/>
      <c r="R131" s="16"/>
      <c r="S131" s="16"/>
      <c r="T131" s="16"/>
      <c r="U131" s="16"/>
      <c r="V131" s="16"/>
      <c r="W131" s="16"/>
      <c r="X131" s="16"/>
      <c r="Y131" s="16"/>
      <c r="Z131" s="16"/>
    </row>
    <row r="132" spans="1:26" ht="14.25" customHeight="1" x14ac:dyDescent="0.3">
      <c r="A132" s="16"/>
      <c r="B132" s="16"/>
      <c r="C132" s="26"/>
      <c r="D132" s="26"/>
      <c r="E132" s="26"/>
      <c r="F132" s="26"/>
      <c r="G132" s="26"/>
      <c r="H132" s="26"/>
      <c r="I132" s="26"/>
      <c r="J132" s="26"/>
      <c r="K132" s="28"/>
      <c r="L132" s="28"/>
      <c r="M132" s="26"/>
      <c r="N132" s="16"/>
      <c r="O132" s="16"/>
      <c r="P132" s="16"/>
      <c r="Q132" s="16"/>
      <c r="R132" s="16"/>
      <c r="S132" s="16"/>
      <c r="T132" s="16"/>
      <c r="U132" s="16"/>
      <c r="V132" s="16"/>
      <c r="W132" s="16"/>
      <c r="X132" s="16"/>
      <c r="Y132" s="16"/>
      <c r="Z132" s="16"/>
    </row>
    <row r="133" spans="1:26" ht="14.25" customHeight="1" x14ac:dyDescent="0.3">
      <c r="A133" s="16"/>
      <c r="B133" s="16"/>
      <c r="C133" s="26"/>
      <c r="D133" s="26"/>
      <c r="E133" s="26"/>
      <c r="F133" s="26"/>
      <c r="G133" s="26"/>
      <c r="H133" s="26"/>
      <c r="I133" s="26"/>
      <c r="J133" s="26"/>
      <c r="K133" s="28"/>
      <c r="L133" s="28"/>
      <c r="M133" s="26"/>
      <c r="N133" s="16"/>
      <c r="O133" s="16"/>
      <c r="P133" s="16"/>
      <c r="Q133" s="16"/>
      <c r="R133" s="16"/>
      <c r="S133" s="16"/>
      <c r="T133" s="16"/>
      <c r="U133" s="16"/>
      <c r="V133" s="16"/>
      <c r="W133" s="16"/>
      <c r="X133" s="16"/>
      <c r="Y133" s="16"/>
      <c r="Z133" s="16"/>
    </row>
    <row r="134" spans="1:26" ht="14.25" customHeight="1" x14ac:dyDescent="0.3">
      <c r="A134" s="16"/>
      <c r="B134" s="16"/>
      <c r="C134" s="26"/>
      <c r="D134" s="26"/>
      <c r="E134" s="26"/>
      <c r="F134" s="26"/>
      <c r="G134" s="26"/>
      <c r="H134" s="26"/>
      <c r="I134" s="26"/>
      <c r="J134" s="26"/>
      <c r="K134" s="28"/>
      <c r="L134" s="28"/>
      <c r="M134" s="26"/>
      <c r="N134" s="16"/>
      <c r="O134" s="16"/>
      <c r="P134" s="16"/>
      <c r="Q134" s="16"/>
      <c r="R134" s="16"/>
      <c r="S134" s="16"/>
      <c r="T134" s="16"/>
      <c r="U134" s="16"/>
      <c r="V134" s="16"/>
      <c r="W134" s="16"/>
      <c r="X134" s="16"/>
      <c r="Y134" s="16"/>
      <c r="Z134" s="16"/>
    </row>
    <row r="135" spans="1:26" ht="14.25" customHeight="1" x14ac:dyDescent="0.3">
      <c r="A135" s="16"/>
      <c r="B135" s="16"/>
      <c r="C135" s="26"/>
      <c r="D135" s="26"/>
      <c r="E135" s="26"/>
      <c r="F135" s="26"/>
      <c r="G135" s="26"/>
      <c r="H135" s="26"/>
      <c r="I135" s="26"/>
      <c r="J135" s="26"/>
      <c r="K135" s="28"/>
      <c r="L135" s="28"/>
      <c r="M135" s="26"/>
      <c r="N135" s="16"/>
      <c r="O135" s="16"/>
      <c r="P135" s="16"/>
      <c r="Q135" s="16"/>
      <c r="R135" s="16"/>
      <c r="S135" s="16"/>
      <c r="T135" s="16"/>
      <c r="U135" s="16"/>
      <c r="V135" s="16"/>
      <c r="W135" s="16"/>
      <c r="X135" s="16"/>
      <c r="Y135" s="16"/>
      <c r="Z135" s="16"/>
    </row>
    <row r="136" spans="1:26" ht="14.25" customHeight="1" x14ac:dyDescent="0.3">
      <c r="A136" s="16"/>
      <c r="B136" s="16"/>
      <c r="C136" s="26"/>
      <c r="D136" s="26"/>
      <c r="E136" s="26"/>
      <c r="F136" s="26"/>
      <c r="G136" s="26"/>
      <c r="H136" s="26"/>
      <c r="I136" s="26"/>
      <c r="J136" s="26"/>
      <c r="K136" s="28"/>
      <c r="L136" s="28"/>
      <c r="M136" s="26"/>
      <c r="N136" s="16"/>
      <c r="O136" s="16"/>
      <c r="P136" s="16"/>
      <c r="Q136" s="16"/>
      <c r="R136" s="16"/>
      <c r="S136" s="16"/>
      <c r="T136" s="16"/>
      <c r="U136" s="16"/>
      <c r="V136" s="16"/>
      <c r="W136" s="16"/>
      <c r="X136" s="16"/>
      <c r="Y136" s="16"/>
      <c r="Z136" s="16"/>
    </row>
    <row r="137" spans="1:26" ht="14.25" customHeight="1" x14ac:dyDescent="0.3">
      <c r="A137" s="16"/>
      <c r="B137" s="16"/>
      <c r="C137" s="26"/>
      <c r="D137" s="26"/>
      <c r="E137" s="26"/>
      <c r="F137" s="26"/>
      <c r="G137" s="26"/>
      <c r="H137" s="26"/>
      <c r="I137" s="26"/>
      <c r="J137" s="26"/>
      <c r="K137" s="28"/>
      <c r="L137" s="28"/>
      <c r="M137" s="26"/>
      <c r="N137" s="16"/>
      <c r="O137" s="16"/>
      <c r="P137" s="16"/>
      <c r="Q137" s="16"/>
      <c r="R137" s="16"/>
      <c r="S137" s="16"/>
      <c r="T137" s="16"/>
      <c r="U137" s="16"/>
      <c r="V137" s="16"/>
      <c r="W137" s="16"/>
      <c r="X137" s="16"/>
      <c r="Y137" s="16"/>
      <c r="Z137" s="16"/>
    </row>
    <row r="138" spans="1:26" ht="14.25" customHeight="1" x14ac:dyDescent="0.3">
      <c r="A138" s="16"/>
      <c r="B138" s="16"/>
      <c r="C138" s="26"/>
      <c r="D138" s="26"/>
      <c r="E138" s="26"/>
      <c r="F138" s="26"/>
      <c r="G138" s="26"/>
      <c r="H138" s="26"/>
      <c r="I138" s="26"/>
      <c r="J138" s="26"/>
      <c r="K138" s="28"/>
      <c r="L138" s="28"/>
      <c r="M138" s="26"/>
      <c r="N138" s="16"/>
      <c r="O138" s="16"/>
      <c r="P138" s="16"/>
      <c r="Q138" s="16"/>
      <c r="R138" s="16"/>
      <c r="S138" s="16"/>
      <c r="T138" s="16"/>
      <c r="U138" s="16"/>
      <c r="V138" s="16"/>
      <c r="W138" s="16"/>
      <c r="X138" s="16"/>
      <c r="Y138" s="16"/>
      <c r="Z138" s="16"/>
    </row>
    <row r="139" spans="1:26" ht="14.25" customHeight="1" x14ac:dyDescent="0.3">
      <c r="A139" s="16"/>
      <c r="B139" s="16"/>
      <c r="C139" s="26"/>
      <c r="D139" s="26"/>
      <c r="E139" s="26"/>
      <c r="F139" s="26"/>
      <c r="G139" s="26"/>
      <c r="H139" s="26"/>
      <c r="I139" s="26"/>
      <c r="J139" s="26"/>
      <c r="K139" s="28"/>
      <c r="L139" s="28"/>
      <c r="M139" s="26"/>
      <c r="N139" s="16"/>
      <c r="O139" s="16"/>
      <c r="P139" s="16"/>
      <c r="Q139" s="16"/>
      <c r="R139" s="16"/>
      <c r="S139" s="16"/>
      <c r="T139" s="16"/>
      <c r="U139" s="16"/>
      <c r="V139" s="16"/>
      <c r="W139" s="16"/>
      <c r="X139" s="16"/>
      <c r="Y139" s="16"/>
      <c r="Z139" s="16"/>
    </row>
    <row r="140" spans="1:26" ht="14.25" customHeight="1" x14ac:dyDescent="0.3">
      <c r="A140" s="16"/>
      <c r="B140" s="16"/>
      <c r="C140" s="26"/>
      <c r="D140" s="26"/>
      <c r="E140" s="26"/>
      <c r="F140" s="26"/>
      <c r="G140" s="26"/>
      <c r="H140" s="26"/>
      <c r="I140" s="26"/>
      <c r="J140" s="26"/>
      <c r="K140" s="28"/>
      <c r="L140" s="28"/>
      <c r="M140" s="26"/>
      <c r="N140" s="16"/>
      <c r="O140" s="16"/>
      <c r="P140" s="16"/>
      <c r="Q140" s="16"/>
      <c r="R140" s="16"/>
      <c r="S140" s="16"/>
      <c r="T140" s="16"/>
      <c r="U140" s="16"/>
      <c r="V140" s="16"/>
      <c r="W140" s="16"/>
      <c r="X140" s="16"/>
      <c r="Y140" s="16"/>
      <c r="Z140" s="16"/>
    </row>
    <row r="141" spans="1:26" ht="14.25" customHeight="1" x14ac:dyDescent="0.3">
      <c r="A141" s="16"/>
      <c r="B141" s="16"/>
      <c r="C141" s="26"/>
      <c r="D141" s="26"/>
      <c r="E141" s="26"/>
      <c r="F141" s="26"/>
      <c r="G141" s="26"/>
      <c r="H141" s="26"/>
      <c r="I141" s="26"/>
      <c r="J141" s="26"/>
      <c r="K141" s="28"/>
      <c r="L141" s="28"/>
      <c r="M141" s="26"/>
      <c r="N141" s="16"/>
      <c r="O141" s="16"/>
      <c r="P141" s="16"/>
      <c r="Q141" s="16"/>
      <c r="R141" s="16"/>
      <c r="S141" s="16"/>
      <c r="T141" s="16"/>
      <c r="U141" s="16"/>
      <c r="V141" s="16"/>
      <c r="W141" s="16"/>
      <c r="X141" s="16"/>
      <c r="Y141" s="16"/>
      <c r="Z141" s="16"/>
    </row>
    <row r="142" spans="1:26" ht="14.25" customHeight="1" x14ac:dyDescent="0.3">
      <c r="A142" s="16"/>
      <c r="B142" s="16"/>
      <c r="C142" s="26"/>
      <c r="D142" s="26"/>
      <c r="E142" s="26"/>
      <c r="F142" s="26"/>
      <c r="G142" s="26"/>
      <c r="H142" s="26"/>
      <c r="I142" s="26"/>
      <c r="J142" s="26"/>
      <c r="K142" s="28"/>
      <c r="L142" s="28"/>
      <c r="M142" s="26"/>
      <c r="N142" s="16"/>
      <c r="O142" s="16"/>
      <c r="P142" s="16"/>
      <c r="Q142" s="16"/>
      <c r="R142" s="16"/>
      <c r="S142" s="16"/>
      <c r="T142" s="16"/>
      <c r="U142" s="16"/>
      <c r="V142" s="16"/>
      <c r="W142" s="16"/>
      <c r="X142" s="16"/>
      <c r="Y142" s="16"/>
      <c r="Z142" s="16"/>
    </row>
    <row r="143" spans="1:26" ht="14.25" customHeight="1" x14ac:dyDescent="0.3">
      <c r="A143" s="16"/>
      <c r="B143" s="16"/>
      <c r="C143" s="26"/>
      <c r="D143" s="26"/>
      <c r="E143" s="26"/>
      <c r="F143" s="26"/>
      <c r="G143" s="26"/>
      <c r="H143" s="26"/>
      <c r="I143" s="26"/>
      <c r="J143" s="26"/>
      <c r="K143" s="28"/>
      <c r="L143" s="28"/>
      <c r="M143" s="26"/>
      <c r="N143" s="16"/>
      <c r="O143" s="16"/>
      <c r="P143" s="16"/>
      <c r="Q143" s="16"/>
      <c r="R143" s="16"/>
      <c r="S143" s="16"/>
      <c r="T143" s="16"/>
      <c r="U143" s="16"/>
      <c r="V143" s="16"/>
      <c r="W143" s="16"/>
      <c r="X143" s="16"/>
      <c r="Y143" s="16"/>
      <c r="Z143" s="16"/>
    </row>
    <row r="144" spans="1:26" ht="14.25" customHeight="1" x14ac:dyDescent="0.3">
      <c r="A144" s="16"/>
      <c r="B144" s="16"/>
      <c r="C144" s="26"/>
      <c r="D144" s="26"/>
      <c r="E144" s="26"/>
      <c r="F144" s="26"/>
      <c r="G144" s="26"/>
      <c r="H144" s="26"/>
      <c r="I144" s="26"/>
      <c r="J144" s="26"/>
      <c r="K144" s="28"/>
      <c r="L144" s="28"/>
      <c r="M144" s="26"/>
      <c r="N144" s="16"/>
      <c r="O144" s="16"/>
      <c r="P144" s="16"/>
      <c r="Q144" s="16"/>
      <c r="R144" s="16"/>
      <c r="S144" s="16"/>
      <c r="T144" s="16"/>
      <c r="U144" s="16"/>
      <c r="V144" s="16"/>
      <c r="W144" s="16"/>
      <c r="X144" s="16"/>
      <c r="Y144" s="16"/>
      <c r="Z144" s="16"/>
    </row>
    <row r="145" spans="1:26" ht="14.25" customHeight="1" x14ac:dyDescent="0.3">
      <c r="A145" s="16"/>
      <c r="B145" s="16"/>
      <c r="C145" s="26"/>
      <c r="D145" s="26"/>
      <c r="E145" s="26"/>
      <c r="F145" s="26"/>
      <c r="G145" s="26"/>
      <c r="H145" s="26"/>
      <c r="I145" s="26"/>
      <c r="J145" s="26"/>
      <c r="K145" s="28"/>
      <c r="L145" s="28"/>
      <c r="M145" s="26"/>
      <c r="N145" s="16"/>
      <c r="O145" s="16"/>
      <c r="P145" s="16"/>
      <c r="Q145" s="16"/>
      <c r="R145" s="16"/>
      <c r="S145" s="16"/>
      <c r="T145" s="16"/>
      <c r="U145" s="16"/>
      <c r="V145" s="16"/>
      <c r="W145" s="16"/>
      <c r="X145" s="16"/>
      <c r="Y145" s="16"/>
      <c r="Z145" s="16"/>
    </row>
    <row r="146" spans="1:26" ht="14.25" customHeight="1" x14ac:dyDescent="0.3">
      <c r="A146" s="16"/>
      <c r="B146" s="16"/>
      <c r="C146" s="26"/>
      <c r="D146" s="26"/>
      <c r="E146" s="26"/>
      <c r="F146" s="26"/>
      <c r="G146" s="26"/>
      <c r="H146" s="26"/>
      <c r="I146" s="26"/>
      <c r="J146" s="26"/>
      <c r="K146" s="28"/>
      <c r="L146" s="28"/>
      <c r="M146" s="26"/>
      <c r="N146" s="16"/>
      <c r="O146" s="16"/>
      <c r="P146" s="16"/>
      <c r="Q146" s="16"/>
      <c r="R146" s="16"/>
      <c r="S146" s="16"/>
      <c r="T146" s="16"/>
      <c r="U146" s="16"/>
      <c r="V146" s="16"/>
      <c r="W146" s="16"/>
      <c r="X146" s="16"/>
      <c r="Y146" s="16"/>
      <c r="Z146" s="16"/>
    </row>
    <row r="147" spans="1:26" ht="14.25" customHeight="1" x14ac:dyDescent="0.3">
      <c r="A147" s="16"/>
      <c r="B147" s="16"/>
      <c r="C147" s="26"/>
      <c r="D147" s="26"/>
      <c r="E147" s="26"/>
      <c r="F147" s="26"/>
      <c r="G147" s="26"/>
      <c r="H147" s="26"/>
      <c r="I147" s="26"/>
      <c r="J147" s="26"/>
      <c r="K147" s="28"/>
      <c r="L147" s="28"/>
      <c r="M147" s="26"/>
      <c r="N147" s="16"/>
      <c r="O147" s="16"/>
      <c r="P147" s="16"/>
      <c r="Q147" s="16"/>
      <c r="R147" s="16"/>
      <c r="S147" s="16"/>
      <c r="T147" s="16"/>
      <c r="U147" s="16"/>
      <c r="V147" s="16"/>
      <c r="W147" s="16"/>
      <c r="X147" s="16"/>
      <c r="Y147" s="16"/>
      <c r="Z147" s="16"/>
    </row>
    <row r="148" spans="1:26" ht="14.25" customHeight="1" x14ac:dyDescent="0.3">
      <c r="A148" s="16"/>
      <c r="B148" s="16"/>
      <c r="C148" s="26"/>
      <c r="D148" s="26"/>
      <c r="E148" s="26"/>
      <c r="F148" s="26"/>
      <c r="G148" s="26"/>
      <c r="H148" s="26"/>
      <c r="I148" s="26"/>
      <c r="J148" s="26"/>
      <c r="K148" s="28"/>
      <c r="L148" s="28"/>
      <c r="M148" s="26"/>
      <c r="N148" s="16"/>
      <c r="O148" s="16"/>
      <c r="P148" s="16"/>
      <c r="Q148" s="16"/>
      <c r="R148" s="16"/>
      <c r="S148" s="16"/>
      <c r="T148" s="16"/>
      <c r="U148" s="16"/>
      <c r="V148" s="16"/>
      <c r="W148" s="16"/>
      <c r="X148" s="16"/>
      <c r="Y148" s="16"/>
      <c r="Z148" s="16"/>
    </row>
    <row r="149" spans="1:26" ht="14.25" customHeight="1" x14ac:dyDescent="0.3">
      <c r="A149" s="16"/>
      <c r="B149" s="16"/>
      <c r="C149" s="26"/>
      <c r="D149" s="26"/>
      <c r="E149" s="26"/>
      <c r="F149" s="26"/>
      <c r="G149" s="26"/>
      <c r="H149" s="26"/>
      <c r="I149" s="26"/>
      <c r="J149" s="26"/>
      <c r="K149" s="28"/>
      <c r="L149" s="28"/>
      <c r="M149" s="26"/>
      <c r="N149" s="16"/>
      <c r="O149" s="16"/>
      <c r="P149" s="16"/>
      <c r="Q149" s="16"/>
      <c r="R149" s="16"/>
      <c r="S149" s="16"/>
      <c r="T149" s="16"/>
      <c r="U149" s="16"/>
      <c r="V149" s="16"/>
      <c r="W149" s="16"/>
      <c r="X149" s="16"/>
      <c r="Y149" s="16"/>
      <c r="Z149" s="16"/>
    </row>
    <row r="150" spans="1:26" ht="14.25" customHeight="1" x14ac:dyDescent="0.3">
      <c r="A150" s="16"/>
      <c r="B150" s="16"/>
      <c r="C150" s="26"/>
      <c r="D150" s="26"/>
      <c r="E150" s="26"/>
      <c r="F150" s="26"/>
      <c r="G150" s="26"/>
      <c r="H150" s="26"/>
      <c r="I150" s="26"/>
      <c r="J150" s="26"/>
      <c r="K150" s="28"/>
      <c r="L150" s="28"/>
      <c r="M150" s="26"/>
      <c r="N150" s="16"/>
      <c r="O150" s="16"/>
      <c r="P150" s="16"/>
      <c r="Q150" s="16"/>
      <c r="R150" s="16"/>
      <c r="S150" s="16"/>
      <c r="T150" s="16"/>
      <c r="U150" s="16"/>
      <c r="V150" s="16"/>
      <c r="W150" s="16"/>
      <c r="X150" s="16"/>
      <c r="Y150" s="16"/>
      <c r="Z150" s="16"/>
    </row>
    <row r="151" spans="1:26" ht="14.25" customHeight="1" x14ac:dyDescent="0.3">
      <c r="A151" s="16"/>
      <c r="B151" s="16"/>
      <c r="C151" s="26"/>
      <c r="D151" s="26"/>
      <c r="E151" s="26"/>
      <c r="F151" s="26"/>
      <c r="G151" s="26"/>
      <c r="H151" s="26"/>
      <c r="I151" s="26"/>
      <c r="J151" s="26"/>
      <c r="K151" s="28"/>
      <c r="L151" s="28"/>
      <c r="M151" s="26"/>
      <c r="N151" s="16"/>
      <c r="O151" s="16"/>
      <c r="P151" s="16"/>
      <c r="Q151" s="16"/>
      <c r="R151" s="16"/>
      <c r="S151" s="16"/>
      <c r="T151" s="16"/>
      <c r="U151" s="16"/>
      <c r="V151" s="16"/>
      <c r="W151" s="16"/>
      <c r="X151" s="16"/>
      <c r="Y151" s="16"/>
      <c r="Z151" s="16"/>
    </row>
    <row r="152" spans="1:26" ht="14.25" customHeight="1" x14ac:dyDescent="0.3">
      <c r="A152" s="16"/>
      <c r="B152" s="16"/>
      <c r="C152" s="26"/>
      <c r="D152" s="26"/>
      <c r="E152" s="26"/>
      <c r="F152" s="26"/>
      <c r="G152" s="26"/>
      <c r="H152" s="26"/>
      <c r="I152" s="26"/>
      <c r="J152" s="26"/>
      <c r="K152" s="28"/>
      <c r="L152" s="28"/>
      <c r="M152" s="26"/>
      <c r="N152" s="16"/>
      <c r="O152" s="16"/>
      <c r="P152" s="16"/>
      <c r="Q152" s="16"/>
      <c r="R152" s="16"/>
      <c r="S152" s="16"/>
      <c r="T152" s="16"/>
      <c r="U152" s="16"/>
      <c r="V152" s="16"/>
      <c r="W152" s="16"/>
      <c r="X152" s="16"/>
      <c r="Y152" s="16"/>
      <c r="Z152" s="16"/>
    </row>
    <row r="153" spans="1:26" ht="14.25" customHeight="1" x14ac:dyDescent="0.3">
      <c r="A153" s="16"/>
      <c r="B153" s="16"/>
      <c r="C153" s="26"/>
      <c r="D153" s="26"/>
      <c r="E153" s="26"/>
      <c r="F153" s="26"/>
      <c r="G153" s="26"/>
      <c r="H153" s="26"/>
      <c r="I153" s="26"/>
      <c r="J153" s="26"/>
      <c r="K153" s="28"/>
      <c r="L153" s="28"/>
      <c r="M153" s="26"/>
      <c r="N153" s="16"/>
      <c r="O153" s="16"/>
      <c r="P153" s="16"/>
      <c r="Q153" s="16"/>
      <c r="R153" s="16"/>
      <c r="S153" s="16"/>
      <c r="T153" s="16"/>
      <c r="U153" s="16"/>
      <c r="V153" s="16"/>
      <c r="W153" s="16"/>
      <c r="X153" s="16"/>
      <c r="Y153" s="16"/>
      <c r="Z153" s="16"/>
    </row>
    <row r="154" spans="1:26" ht="14.25" customHeight="1" x14ac:dyDescent="0.3">
      <c r="A154" s="16"/>
      <c r="B154" s="16"/>
      <c r="C154" s="26"/>
      <c r="D154" s="26"/>
      <c r="E154" s="26"/>
      <c r="F154" s="26"/>
      <c r="G154" s="26"/>
      <c r="H154" s="26"/>
      <c r="I154" s="26"/>
      <c r="J154" s="26"/>
      <c r="K154" s="28"/>
      <c r="L154" s="28"/>
      <c r="M154" s="26"/>
      <c r="N154" s="16"/>
      <c r="O154" s="16"/>
      <c r="P154" s="16"/>
      <c r="Q154" s="16"/>
      <c r="R154" s="16"/>
      <c r="S154" s="16"/>
      <c r="T154" s="16"/>
      <c r="U154" s="16"/>
      <c r="V154" s="16"/>
      <c r="W154" s="16"/>
      <c r="X154" s="16"/>
      <c r="Y154" s="16"/>
      <c r="Z154" s="16"/>
    </row>
    <row r="155" spans="1:26" ht="14.25" customHeight="1" x14ac:dyDescent="0.3">
      <c r="A155" s="16"/>
      <c r="B155" s="16"/>
      <c r="C155" s="26"/>
      <c r="D155" s="26"/>
      <c r="E155" s="26"/>
      <c r="F155" s="26"/>
      <c r="G155" s="26"/>
      <c r="H155" s="26"/>
      <c r="I155" s="26"/>
      <c r="J155" s="26"/>
      <c r="K155" s="28"/>
      <c r="L155" s="28"/>
      <c r="M155" s="26"/>
      <c r="N155" s="16"/>
      <c r="O155" s="16"/>
      <c r="P155" s="16"/>
      <c r="Q155" s="16"/>
      <c r="R155" s="16"/>
      <c r="S155" s="16"/>
      <c r="T155" s="16"/>
      <c r="U155" s="16"/>
      <c r="V155" s="16"/>
      <c r="W155" s="16"/>
      <c r="X155" s="16"/>
      <c r="Y155" s="16"/>
      <c r="Z155" s="16"/>
    </row>
    <row r="156" spans="1:26" ht="14.25" customHeight="1" x14ac:dyDescent="0.3">
      <c r="A156" s="16"/>
      <c r="B156" s="16"/>
      <c r="C156" s="26"/>
      <c r="D156" s="26"/>
      <c r="E156" s="26"/>
      <c r="F156" s="26"/>
      <c r="G156" s="26"/>
      <c r="H156" s="26"/>
      <c r="I156" s="26"/>
      <c r="J156" s="26"/>
      <c r="K156" s="28"/>
      <c r="L156" s="28"/>
      <c r="M156" s="26"/>
      <c r="N156" s="16"/>
      <c r="O156" s="16"/>
      <c r="P156" s="16"/>
      <c r="Q156" s="16"/>
      <c r="R156" s="16"/>
      <c r="S156" s="16"/>
      <c r="T156" s="16"/>
      <c r="U156" s="16"/>
      <c r="V156" s="16"/>
      <c r="W156" s="16"/>
      <c r="X156" s="16"/>
      <c r="Y156" s="16"/>
      <c r="Z156" s="16"/>
    </row>
    <row r="157" spans="1:26" ht="14.25" customHeight="1" x14ac:dyDescent="0.3">
      <c r="A157" s="16"/>
      <c r="B157" s="16"/>
      <c r="C157" s="26"/>
      <c r="D157" s="26"/>
      <c r="E157" s="26"/>
      <c r="F157" s="26"/>
      <c r="G157" s="26"/>
      <c r="H157" s="26"/>
      <c r="I157" s="26"/>
      <c r="J157" s="26"/>
      <c r="K157" s="28"/>
      <c r="L157" s="28"/>
      <c r="M157" s="26"/>
      <c r="N157" s="16"/>
      <c r="O157" s="16"/>
      <c r="P157" s="16"/>
      <c r="Q157" s="16"/>
      <c r="R157" s="16"/>
      <c r="S157" s="16"/>
      <c r="T157" s="16"/>
      <c r="U157" s="16"/>
      <c r="V157" s="16"/>
      <c r="W157" s="16"/>
      <c r="X157" s="16"/>
      <c r="Y157" s="16"/>
      <c r="Z157" s="16"/>
    </row>
    <row r="158" spans="1:26" ht="14.25" customHeight="1" x14ac:dyDescent="0.3">
      <c r="A158" s="16"/>
      <c r="B158" s="16"/>
      <c r="C158" s="26"/>
      <c r="D158" s="26"/>
      <c r="E158" s="26"/>
      <c r="F158" s="26"/>
      <c r="G158" s="26"/>
      <c r="H158" s="26"/>
      <c r="I158" s="26"/>
      <c r="J158" s="26"/>
      <c r="K158" s="28"/>
      <c r="L158" s="28"/>
      <c r="M158" s="26"/>
      <c r="N158" s="16"/>
      <c r="O158" s="16"/>
      <c r="P158" s="16"/>
      <c r="Q158" s="16"/>
      <c r="R158" s="16"/>
      <c r="S158" s="16"/>
      <c r="T158" s="16"/>
      <c r="U158" s="16"/>
      <c r="V158" s="16"/>
      <c r="W158" s="16"/>
      <c r="X158" s="16"/>
      <c r="Y158" s="16"/>
      <c r="Z158" s="16"/>
    </row>
    <row r="159" spans="1:26" ht="14.25" customHeight="1" x14ac:dyDescent="0.3">
      <c r="A159" s="16"/>
      <c r="B159" s="16"/>
      <c r="C159" s="26"/>
      <c r="D159" s="26"/>
      <c r="E159" s="26"/>
      <c r="F159" s="26"/>
      <c r="G159" s="26"/>
      <c r="H159" s="26"/>
      <c r="I159" s="26"/>
      <c r="J159" s="26"/>
      <c r="K159" s="28"/>
      <c r="L159" s="28"/>
      <c r="M159" s="26"/>
      <c r="N159" s="16"/>
      <c r="O159" s="16"/>
      <c r="P159" s="16"/>
      <c r="Q159" s="16"/>
      <c r="R159" s="16"/>
      <c r="S159" s="16"/>
      <c r="T159" s="16"/>
      <c r="U159" s="16"/>
      <c r="V159" s="16"/>
      <c r="W159" s="16"/>
      <c r="X159" s="16"/>
      <c r="Y159" s="16"/>
      <c r="Z159" s="16"/>
    </row>
    <row r="160" spans="1:26" ht="14.25" customHeight="1" x14ac:dyDescent="0.3">
      <c r="A160" s="16"/>
      <c r="B160" s="16"/>
      <c r="C160" s="26"/>
      <c r="D160" s="26"/>
      <c r="E160" s="26"/>
      <c r="F160" s="26"/>
      <c r="G160" s="26"/>
      <c r="H160" s="26"/>
      <c r="I160" s="26"/>
      <c r="J160" s="26"/>
      <c r="K160" s="28"/>
      <c r="L160" s="28"/>
      <c r="M160" s="26"/>
      <c r="N160" s="16"/>
      <c r="O160" s="16"/>
      <c r="P160" s="16"/>
      <c r="Q160" s="16"/>
      <c r="R160" s="16"/>
      <c r="S160" s="16"/>
      <c r="T160" s="16"/>
      <c r="U160" s="16"/>
      <c r="V160" s="16"/>
      <c r="W160" s="16"/>
      <c r="X160" s="16"/>
      <c r="Y160" s="16"/>
      <c r="Z160" s="16"/>
    </row>
    <row r="161" spans="1:26" ht="14.25" customHeight="1" x14ac:dyDescent="0.3">
      <c r="A161" s="16"/>
      <c r="B161" s="16"/>
      <c r="C161" s="26"/>
      <c r="D161" s="26"/>
      <c r="E161" s="26"/>
      <c r="F161" s="26"/>
      <c r="G161" s="26"/>
      <c r="H161" s="26"/>
      <c r="I161" s="26"/>
      <c r="J161" s="26"/>
      <c r="K161" s="28"/>
      <c r="L161" s="28"/>
      <c r="M161" s="26"/>
      <c r="N161" s="16"/>
      <c r="O161" s="16"/>
      <c r="P161" s="16"/>
      <c r="Q161" s="16"/>
      <c r="R161" s="16"/>
      <c r="S161" s="16"/>
      <c r="T161" s="16"/>
      <c r="U161" s="16"/>
      <c r="V161" s="16"/>
      <c r="W161" s="16"/>
      <c r="X161" s="16"/>
      <c r="Y161" s="16"/>
      <c r="Z161" s="16"/>
    </row>
    <row r="162" spans="1:26" ht="14.25" customHeight="1" x14ac:dyDescent="0.3">
      <c r="A162" s="16"/>
      <c r="B162" s="16"/>
      <c r="C162" s="26"/>
      <c r="D162" s="26"/>
      <c r="E162" s="26"/>
      <c r="F162" s="26"/>
      <c r="G162" s="26"/>
      <c r="H162" s="26"/>
      <c r="I162" s="26"/>
      <c r="J162" s="26"/>
      <c r="K162" s="28"/>
      <c r="L162" s="28"/>
      <c r="M162" s="26"/>
      <c r="N162" s="16"/>
      <c r="O162" s="16"/>
      <c r="P162" s="16"/>
      <c r="Q162" s="16"/>
      <c r="R162" s="16"/>
      <c r="S162" s="16"/>
      <c r="T162" s="16"/>
      <c r="U162" s="16"/>
      <c r="V162" s="16"/>
      <c r="W162" s="16"/>
      <c r="X162" s="16"/>
      <c r="Y162" s="16"/>
      <c r="Z162" s="16"/>
    </row>
    <row r="163" spans="1:26" ht="14.25" customHeight="1" x14ac:dyDescent="0.3">
      <c r="A163" s="16"/>
      <c r="B163" s="16"/>
      <c r="C163" s="26"/>
      <c r="D163" s="26"/>
      <c r="E163" s="26"/>
      <c r="F163" s="26"/>
      <c r="G163" s="26"/>
      <c r="H163" s="26"/>
      <c r="I163" s="26"/>
      <c r="J163" s="26"/>
      <c r="K163" s="28"/>
      <c r="L163" s="28"/>
      <c r="M163" s="26"/>
      <c r="N163" s="16"/>
      <c r="O163" s="16"/>
      <c r="P163" s="16"/>
      <c r="Q163" s="16"/>
      <c r="R163" s="16"/>
      <c r="S163" s="16"/>
      <c r="T163" s="16"/>
      <c r="U163" s="16"/>
      <c r="V163" s="16"/>
      <c r="W163" s="16"/>
      <c r="X163" s="16"/>
      <c r="Y163" s="16"/>
      <c r="Z163" s="16"/>
    </row>
    <row r="164" spans="1:26" ht="14.25" customHeight="1" x14ac:dyDescent="0.3">
      <c r="A164" s="16"/>
      <c r="B164" s="16"/>
      <c r="C164" s="26"/>
      <c r="D164" s="26"/>
      <c r="E164" s="26"/>
      <c r="F164" s="26"/>
      <c r="G164" s="26"/>
      <c r="H164" s="26"/>
      <c r="I164" s="26"/>
      <c r="J164" s="26"/>
      <c r="K164" s="28"/>
      <c r="L164" s="28"/>
      <c r="M164" s="26"/>
      <c r="N164" s="16"/>
      <c r="O164" s="16"/>
      <c r="P164" s="16"/>
      <c r="Q164" s="16"/>
      <c r="R164" s="16"/>
      <c r="S164" s="16"/>
      <c r="T164" s="16"/>
      <c r="U164" s="16"/>
      <c r="V164" s="16"/>
      <c r="W164" s="16"/>
      <c r="X164" s="16"/>
      <c r="Y164" s="16"/>
      <c r="Z164" s="16"/>
    </row>
    <row r="165" spans="1:26" ht="14.25" customHeight="1" x14ac:dyDescent="0.3">
      <c r="A165" s="16"/>
      <c r="B165" s="16"/>
      <c r="C165" s="26"/>
      <c r="D165" s="26"/>
      <c r="E165" s="26"/>
      <c r="F165" s="26"/>
      <c r="G165" s="26"/>
      <c r="H165" s="26"/>
      <c r="I165" s="26"/>
      <c r="J165" s="26"/>
      <c r="K165" s="28"/>
      <c r="L165" s="28"/>
      <c r="M165" s="26"/>
      <c r="N165" s="16"/>
      <c r="O165" s="16"/>
      <c r="P165" s="16"/>
      <c r="Q165" s="16"/>
      <c r="R165" s="16"/>
      <c r="S165" s="16"/>
      <c r="T165" s="16"/>
      <c r="U165" s="16"/>
      <c r="V165" s="16"/>
      <c r="W165" s="16"/>
      <c r="X165" s="16"/>
      <c r="Y165" s="16"/>
      <c r="Z165" s="16"/>
    </row>
    <row r="166" spans="1:26" ht="14.25" customHeight="1" x14ac:dyDescent="0.3">
      <c r="A166" s="16"/>
      <c r="B166" s="16"/>
      <c r="C166" s="26"/>
      <c r="D166" s="26"/>
      <c r="E166" s="26"/>
      <c r="F166" s="26"/>
      <c r="G166" s="26"/>
      <c r="H166" s="26"/>
      <c r="I166" s="26"/>
      <c r="J166" s="26"/>
      <c r="K166" s="28"/>
      <c r="L166" s="28"/>
      <c r="M166" s="26"/>
      <c r="N166" s="16"/>
      <c r="O166" s="16"/>
      <c r="P166" s="16"/>
      <c r="Q166" s="16"/>
      <c r="R166" s="16"/>
      <c r="S166" s="16"/>
      <c r="T166" s="16"/>
      <c r="U166" s="16"/>
      <c r="V166" s="16"/>
      <c r="W166" s="16"/>
      <c r="X166" s="16"/>
      <c r="Y166" s="16"/>
      <c r="Z166" s="16"/>
    </row>
    <row r="167" spans="1:26" ht="14.25" customHeight="1" x14ac:dyDescent="0.3">
      <c r="A167" s="16"/>
      <c r="B167" s="16"/>
      <c r="C167" s="26"/>
      <c r="D167" s="26"/>
      <c r="E167" s="26"/>
      <c r="F167" s="26"/>
      <c r="G167" s="26"/>
      <c r="H167" s="26"/>
      <c r="I167" s="26"/>
      <c r="J167" s="26"/>
      <c r="K167" s="28"/>
      <c r="L167" s="28"/>
      <c r="M167" s="26"/>
      <c r="N167" s="16"/>
      <c r="O167" s="16"/>
      <c r="P167" s="16"/>
      <c r="Q167" s="16"/>
      <c r="R167" s="16"/>
      <c r="S167" s="16"/>
      <c r="T167" s="16"/>
      <c r="U167" s="16"/>
      <c r="V167" s="16"/>
      <c r="W167" s="16"/>
      <c r="X167" s="16"/>
      <c r="Y167" s="16"/>
      <c r="Z167" s="16"/>
    </row>
    <row r="168" spans="1:26" ht="14.25" customHeight="1" x14ac:dyDescent="0.3">
      <c r="A168" s="16"/>
      <c r="B168" s="16"/>
      <c r="C168" s="26"/>
      <c r="D168" s="26"/>
      <c r="E168" s="26"/>
      <c r="F168" s="26"/>
      <c r="G168" s="26"/>
      <c r="H168" s="26"/>
      <c r="I168" s="26"/>
      <c r="J168" s="26"/>
      <c r="K168" s="28"/>
      <c r="L168" s="28"/>
      <c r="M168" s="26"/>
      <c r="N168" s="16"/>
      <c r="O168" s="16"/>
      <c r="P168" s="16"/>
      <c r="Q168" s="16"/>
      <c r="R168" s="16"/>
      <c r="S168" s="16"/>
      <c r="T168" s="16"/>
      <c r="U168" s="16"/>
      <c r="V168" s="16"/>
      <c r="W168" s="16"/>
      <c r="X168" s="16"/>
      <c r="Y168" s="16"/>
      <c r="Z168" s="16"/>
    </row>
    <row r="169" spans="1:26" ht="14.25" customHeight="1" x14ac:dyDescent="0.3">
      <c r="A169" s="16"/>
      <c r="B169" s="16"/>
      <c r="C169" s="26"/>
      <c r="D169" s="26"/>
      <c r="E169" s="26"/>
      <c r="F169" s="26"/>
      <c r="G169" s="26"/>
      <c r="H169" s="26"/>
      <c r="I169" s="26"/>
      <c r="J169" s="26"/>
      <c r="K169" s="28"/>
      <c r="L169" s="28"/>
      <c r="M169" s="26"/>
      <c r="N169" s="16"/>
      <c r="O169" s="16"/>
      <c r="P169" s="16"/>
      <c r="Q169" s="16"/>
      <c r="R169" s="16"/>
      <c r="S169" s="16"/>
      <c r="T169" s="16"/>
      <c r="U169" s="16"/>
      <c r="V169" s="16"/>
      <c r="W169" s="16"/>
      <c r="X169" s="16"/>
      <c r="Y169" s="16"/>
      <c r="Z169" s="16"/>
    </row>
    <row r="170" spans="1:26" ht="14.25" customHeight="1" x14ac:dyDescent="0.3">
      <c r="A170" s="16"/>
      <c r="B170" s="16"/>
      <c r="C170" s="26"/>
      <c r="D170" s="26"/>
      <c r="E170" s="26"/>
      <c r="F170" s="26"/>
      <c r="G170" s="26"/>
      <c r="H170" s="26"/>
      <c r="I170" s="26"/>
      <c r="J170" s="26"/>
      <c r="K170" s="28"/>
      <c r="L170" s="28"/>
      <c r="M170" s="26"/>
      <c r="N170" s="16"/>
      <c r="O170" s="16"/>
      <c r="P170" s="16"/>
      <c r="Q170" s="16"/>
      <c r="R170" s="16"/>
      <c r="S170" s="16"/>
      <c r="T170" s="16"/>
      <c r="U170" s="16"/>
      <c r="V170" s="16"/>
      <c r="W170" s="16"/>
      <c r="X170" s="16"/>
      <c r="Y170" s="16"/>
      <c r="Z170" s="16"/>
    </row>
    <row r="171" spans="1:26" ht="14.25" customHeight="1" x14ac:dyDescent="0.3">
      <c r="A171" s="16"/>
      <c r="B171" s="16"/>
      <c r="C171" s="26"/>
      <c r="D171" s="26"/>
      <c r="E171" s="26"/>
      <c r="F171" s="26"/>
      <c r="G171" s="26"/>
      <c r="H171" s="26"/>
      <c r="I171" s="26"/>
      <c r="J171" s="26"/>
      <c r="K171" s="28"/>
      <c r="L171" s="28"/>
      <c r="M171" s="26"/>
      <c r="N171" s="16"/>
      <c r="O171" s="16"/>
      <c r="P171" s="16"/>
      <c r="Q171" s="16"/>
      <c r="R171" s="16"/>
      <c r="S171" s="16"/>
      <c r="T171" s="16"/>
      <c r="U171" s="16"/>
      <c r="V171" s="16"/>
      <c r="W171" s="16"/>
      <c r="X171" s="16"/>
      <c r="Y171" s="16"/>
      <c r="Z171" s="16"/>
    </row>
    <row r="172" spans="1:26" ht="14.25" customHeight="1" x14ac:dyDescent="0.3">
      <c r="A172" s="16"/>
      <c r="B172" s="16"/>
      <c r="C172" s="26"/>
      <c r="D172" s="26"/>
      <c r="E172" s="26"/>
      <c r="F172" s="26"/>
      <c r="G172" s="26"/>
      <c r="H172" s="26"/>
      <c r="I172" s="26"/>
      <c r="J172" s="26"/>
      <c r="K172" s="28"/>
      <c r="L172" s="28"/>
      <c r="M172" s="26"/>
      <c r="N172" s="16"/>
      <c r="O172" s="16"/>
      <c r="P172" s="16"/>
      <c r="Q172" s="16"/>
      <c r="R172" s="16"/>
      <c r="S172" s="16"/>
      <c r="T172" s="16"/>
      <c r="U172" s="16"/>
      <c r="V172" s="16"/>
      <c r="W172" s="16"/>
      <c r="X172" s="16"/>
      <c r="Y172" s="16"/>
      <c r="Z172" s="16"/>
    </row>
    <row r="173" spans="1:26" ht="14.25" customHeight="1" x14ac:dyDescent="0.3">
      <c r="A173" s="16"/>
      <c r="B173" s="16"/>
      <c r="C173" s="26"/>
      <c r="D173" s="26"/>
      <c r="E173" s="26"/>
      <c r="F173" s="26"/>
      <c r="G173" s="26"/>
      <c r="H173" s="26"/>
      <c r="I173" s="26"/>
      <c r="J173" s="26"/>
      <c r="K173" s="28"/>
      <c r="L173" s="28"/>
      <c r="M173" s="26"/>
      <c r="N173" s="16"/>
      <c r="O173" s="16"/>
      <c r="P173" s="16"/>
      <c r="Q173" s="16"/>
      <c r="R173" s="16"/>
      <c r="S173" s="16"/>
      <c r="T173" s="16"/>
      <c r="U173" s="16"/>
      <c r="V173" s="16"/>
      <c r="W173" s="16"/>
      <c r="X173" s="16"/>
      <c r="Y173" s="16"/>
      <c r="Z173" s="16"/>
    </row>
    <row r="174" spans="1:26" ht="14.25" customHeight="1" x14ac:dyDescent="0.3">
      <c r="A174" s="16"/>
      <c r="B174" s="16"/>
      <c r="C174" s="26"/>
      <c r="D174" s="26"/>
      <c r="E174" s="26"/>
      <c r="F174" s="26"/>
      <c r="G174" s="26"/>
      <c r="H174" s="26"/>
      <c r="I174" s="26"/>
      <c r="J174" s="26"/>
      <c r="K174" s="28"/>
      <c r="L174" s="28"/>
      <c r="M174" s="26"/>
      <c r="N174" s="16"/>
      <c r="O174" s="16"/>
      <c r="P174" s="16"/>
      <c r="Q174" s="16"/>
      <c r="R174" s="16"/>
      <c r="S174" s="16"/>
      <c r="T174" s="16"/>
      <c r="U174" s="16"/>
      <c r="V174" s="16"/>
      <c r="W174" s="16"/>
      <c r="X174" s="16"/>
      <c r="Y174" s="16"/>
      <c r="Z174" s="16"/>
    </row>
    <row r="175" spans="1:26" ht="14.25" customHeight="1" x14ac:dyDescent="0.3">
      <c r="A175" s="16"/>
      <c r="B175" s="16"/>
      <c r="C175" s="26"/>
      <c r="D175" s="26"/>
      <c r="E175" s="26"/>
      <c r="F175" s="26"/>
      <c r="G175" s="26"/>
      <c r="H175" s="26"/>
      <c r="I175" s="26"/>
      <c r="J175" s="26"/>
      <c r="K175" s="28"/>
      <c r="L175" s="28"/>
      <c r="M175" s="26"/>
      <c r="N175" s="16"/>
      <c r="O175" s="16"/>
      <c r="P175" s="16"/>
      <c r="Q175" s="16"/>
      <c r="R175" s="16"/>
      <c r="S175" s="16"/>
      <c r="T175" s="16"/>
      <c r="U175" s="16"/>
      <c r="V175" s="16"/>
      <c r="W175" s="16"/>
      <c r="X175" s="16"/>
      <c r="Y175" s="16"/>
      <c r="Z175" s="16"/>
    </row>
    <row r="176" spans="1:26" ht="14.25" customHeight="1" x14ac:dyDescent="0.3">
      <c r="A176" s="16"/>
      <c r="B176" s="16"/>
      <c r="C176" s="26"/>
      <c r="D176" s="26"/>
      <c r="E176" s="26"/>
      <c r="F176" s="26"/>
      <c r="G176" s="26"/>
      <c r="H176" s="26"/>
      <c r="I176" s="26"/>
      <c r="J176" s="26"/>
      <c r="K176" s="28"/>
      <c r="L176" s="28"/>
      <c r="M176" s="26"/>
      <c r="N176" s="16"/>
      <c r="O176" s="16"/>
      <c r="P176" s="16"/>
      <c r="Q176" s="16"/>
      <c r="R176" s="16"/>
      <c r="S176" s="16"/>
      <c r="T176" s="16"/>
      <c r="U176" s="16"/>
      <c r="V176" s="16"/>
      <c r="W176" s="16"/>
      <c r="X176" s="16"/>
      <c r="Y176" s="16"/>
      <c r="Z176" s="16"/>
    </row>
    <row r="177" spans="1:26" ht="14.25" customHeight="1" x14ac:dyDescent="0.3">
      <c r="A177" s="16"/>
      <c r="B177" s="16"/>
      <c r="C177" s="26"/>
      <c r="D177" s="26"/>
      <c r="E177" s="26"/>
      <c r="F177" s="26"/>
      <c r="G177" s="26"/>
      <c r="H177" s="26"/>
      <c r="I177" s="26"/>
      <c r="J177" s="26"/>
      <c r="K177" s="28"/>
      <c r="L177" s="28"/>
      <c r="M177" s="26"/>
      <c r="N177" s="16"/>
      <c r="O177" s="16"/>
      <c r="P177" s="16"/>
      <c r="Q177" s="16"/>
      <c r="R177" s="16"/>
      <c r="S177" s="16"/>
      <c r="T177" s="16"/>
      <c r="U177" s="16"/>
      <c r="V177" s="16"/>
      <c r="W177" s="16"/>
      <c r="X177" s="16"/>
      <c r="Y177" s="16"/>
      <c r="Z177" s="16"/>
    </row>
    <row r="178" spans="1:26" ht="14.25" customHeight="1" x14ac:dyDescent="0.3">
      <c r="A178" s="16"/>
      <c r="B178" s="16"/>
      <c r="C178" s="26"/>
      <c r="D178" s="26"/>
      <c r="E178" s="26"/>
      <c r="F178" s="26"/>
      <c r="G178" s="26"/>
      <c r="H178" s="26"/>
      <c r="I178" s="26"/>
      <c r="J178" s="26"/>
      <c r="K178" s="28"/>
      <c r="L178" s="28"/>
      <c r="M178" s="26"/>
      <c r="N178" s="16"/>
      <c r="O178" s="16"/>
      <c r="P178" s="16"/>
      <c r="Q178" s="16"/>
      <c r="R178" s="16"/>
      <c r="S178" s="16"/>
      <c r="T178" s="16"/>
      <c r="U178" s="16"/>
      <c r="V178" s="16"/>
      <c r="W178" s="16"/>
      <c r="X178" s="16"/>
      <c r="Y178" s="16"/>
      <c r="Z178" s="16"/>
    </row>
    <row r="179" spans="1:26" ht="14.25" customHeight="1" x14ac:dyDescent="0.3">
      <c r="A179" s="16"/>
      <c r="B179" s="16"/>
      <c r="C179" s="26"/>
      <c r="D179" s="26"/>
      <c r="E179" s="26"/>
      <c r="F179" s="26"/>
      <c r="G179" s="26"/>
      <c r="H179" s="26"/>
      <c r="I179" s="26"/>
      <c r="J179" s="26"/>
      <c r="K179" s="28"/>
      <c r="L179" s="28"/>
      <c r="M179" s="26"/>
      <c r="N179" s="16"/>
      <c r="O179" s="16"/>
      <c r="P179" s="16"/>
      <c r="Q179" s="16"/>
      <c r="R179" s="16"/>
      <c r="S179" s="16"/>
      <c r="T179" s="16"/>
      <c r="U179" s="16"/>
      <c r="V179" s="16"/>
      <c r="W179" s="16"/>
      <c r="X179" s="16"/>
      <c r="Y179" s="16"/>
      <c r="Z179" s="16"/>
    </row>
    <row r="180" spans="1:26" ht="14.25" customHeight="1" x14ac:dyDescent="0.3">
      <c r="A180" s="16"/>
      <c r="B180" s="16"/>
      <c r="C180" s="26"/>
      <c r="D180" s="26"/>
      <c r="E180" s="26"/>
      <c r="F180" s="26"/>
      <c r="G180" s="26"/>
      <c r="H180" s="26"/>
      <c r="I180" s="26"/>
      <c r="J180" s="26"/>
      <c r="K180" s="28"/>
      <c r="L180" s="28"/>
      <c r="M180" s="26"/>
      <c r="N180" s="16"/>
      <c r="O180" s="16"/>
      <c r="P180" s="16"/>
      <c r="Q180" s="16"/>
      <c r="R180" s="16"/>
      <c r="S180" s="16"/>
      <c r="T180" s="16"/>
      <c r="U180" s="16"/>
      <c r="V180" s="16"/>
      <c r="W180" s="16"/>
      <c r="X180" s="16"/>
      <c r="Y180" s="16"/>
      <c r="Z180" s="16"/>
    </row>
    <row r="181" spans="1:26" ht="14.25" customHeight="1" x14ac:dyDescent="0.3">
      <c r="A181" s="16"/>
      <c r="B181" s="16"/>
      <c r="C181" s="26"/>
      <c r="D181" s="26"/>
      <c r="E181" s="26"/>
      <c r="F181" s="26"/>
      <c r="G181" s="26"/>
      <c r="H181" s="26"/>
      <c r="I181" s="26"/>
      <c r="J181" s="26"/>
      <c r="K181" s="28"/>
      <c r="L181" s="28"/>
      <c r="M181" s="26"/>
      <c r="N181" s="16"/>
      <c r="O181" s="16"/>
      <c r="P181" s="16"/>
      <c r="Q181" s="16"/>
      <c r="R181" s="16"/>
      <c r="S181" s="16"/>
      <c r="T181" s="16"/>
      <c r="U181" s="16"/>
      <c r="V181" s="16"/>
      <c r="W181" s="16"/>
      <c r="X181" s="16"/>
      <c r="Y181" s="16"/>
      <c r="Z181" s="16"/>
    </row>
    <row r="182" spans="1:26" ht="14.25" customHeight="1" x14ac:dyDescent="0.3">
      <c r="A182" s="16"/>
      <c r="B182" s="16"/>
      <c r="C182" s="26"/>
      <c r="D182" s="26"/>
      <c r="E182" s="26"/>
      <c r="F182" s="26"/>
      <c r="G182" s="26"/>
      <c r="H182" s="26"/>
      <c r="I182" s="26"/>
      <c r="J182" s="26"/>
      <c r="K182" s="28"/>
      <c r="L182" s="28"/>
      <c r="M182" s="26"/>
      <c r="N182" s="16"/>
      <c r="O182" s="16"/>
      <c r="P182" s="16"/>
      <c r="Q182" s="16"/>
      <c r="R182" s="16"/>
      <c r="S182" s="16"/>
      <c r="T182" s="16"/>
      <c r="U182" s="16"/>
      <c r="V182" s="16"/>
      <c r="W182" s="16"/>
      <c r="X182" s="16"/>
      <c r="Y182" s="16"/>
      <c r="Z182" s="16"/>
    </row>
    <row r="183" spans="1:26" ht="14.25" customHeight="1" x14ac:dyDescent="0.3">
      <c r="A183" s="16"/>
      <c r="B183" s="16"/>
      <c r="C183" s="26"/>
      <c r="D183" s="26"/>
      <c r="E183" s="26"/>
      <c r="F183" s="26"/>
      <c r="G183" s="26"/>
      <c r="H183" s="26"/>
      <c r="I183" s="26"/>
      <c r="J183" s="26"/>
      <c r="K183" s="28"/>
      <c r="L183" s="28"/>
      <c r="M183" s="26"/>
      <c r="N183" s="16"/>
      <c r="O183" s="16"/>
      <c r="P183" s="16"/>
      <c r="Q183" s="16"/>
      <c r="R183" s="16"/>
      <c r="S183" s="16"/>
      <c r="T183" s="16"/>
      <c r="U183" s="16"/>
      <c r="V183" s="16"/>
      <c r="W183" s="16"/>
      <c r="X183" s="16"/>
      <c r="Y183" s="16"/>
      <c r="Z183" s="16"/>
    </row>
    <row r="184" spans="1:26" ht="14.25" customHeight="1" x14ac:dyDescent="0.3">
      <c r="A184" s="16"/>
      <c r="B184" s="16"/>
      <c r="C184" s="26"/>
      <c r="D184" s="26"/>
      <c r="E184" s="26"/>
      <c r="F184" s="26"/>
      <c r="G184" s="26"/>
      <c r="H184" s="26"/>
      <c r="I184" s="26"/>
      <c r="J184" s="26"/>
      <c r="K184" s="28"/>
      <c r="L184" s="28"/>
      <c r="M184" s="26"/>
      <c r="N184" s="16"/>
      <c r="O184" s="16"/>
      <c r="P184" s="16"/>
      <c r="Q184" s="16"/>
      <c r="R184" s="16"/>
      <c r="S184" s="16"/>
      <c r="T184" s="16"/>
      <c r="U184" s="16"/>
      <c r="V184" s="16"/>
      <c r="W184" s="16"/>
      <c r="X184" s="16"/>
      <c r="Y184" s="16"/>
      <c r="Z184" s="16"/>
    </row>
    <row r="185" spans="1:26" ht="14.25" customHeight="1" x14ac:dyDescent="0.3">
      <c r="A185" s="16"/>
      <c r="B185" s="16"/>
      <c r="C185" s="26"/>
      <c r="D185" s="26"/>
      <c r="E185" s="26"/>
      <c r="F185" s="26"/>
      <c r="G185" s="26"/>
      <c r="H185" s="26"/>
      <c r="I185" s="26"/>
      <c r="J185" s="26"/>
      <c r="K185" s="28"/>
      <c r="L185" s="28"/>
      <c r="M185" s="26"/>
      <c r="N185" s="16"/>
      <c r="O185" s="16"/>
      <c r="P185" s="16"/>
      <c r="Q185" s="16"/>
      <c r="R185" s="16"/>
      <c r="S185" s="16"/>
      <c r="T185" s="16"/>
      <c r="U185" s="16"/>
      <c r="V185" s="16"/>
      <c r="W185" s="16"/>
      <c r="X185" s="16"/>
      <c r="Y185" s="16"/>
      <c r="Z185" s="16"/>
    </row>
    <row r="186" spans="1:26" ht="14.25" customHeight="1" x14ac:dyDescent="0.3">
      <c r="A186" s="16"/>
      <c r="B186" s="16"/>
      <c r="C186" s="26"/>
      <c r="D186" s="26"/>
      <c r="E186" s="26"/>
      <c r="F186" s="26"/>
      <c r="G186" s="26"/>
      <c r="H186" s="26"/>
      <c r="I186" s="26"/>
      <c r="J186" s="26"/>
      <c r="K186" s="28"/>
      <c r="L186" s="28"/>
      <c r="M186" s="26"/>
      <c r="N186" s="16"/>
      <c r="O186" s="16"/>
      <c r="P186" s="16"/>
      <c r="Q186" s="16"/>
      <c r="R186" s="16"/>
      <c r="S186" s="16"/>
      <c r="T186" s="16"/>
      <c r="U186" s="16"/>
      <c r="V186" s="16"/>
      <c r="W186" s="16"/>
      <c r="X186" s="16"/>
      <c r="Y186" s="16"/>
      <c r="Z186" s="16"/>
    </row>
    <row r="187" spans="1:26" ht="14.25" customHeight="1" x14ac:dyDescent="0.3">
      <c r="A187" s="16"/>
      <c r="B187" s="16"/>
      <c r="C187" s="26"/>
      <c r="D187" s="26"/>
      <c r="E187" s="26"/>
      <c r="F187" s="26"/>
      <c r="G187" s="26"/>
      <c r="H187" s="26"/>
      <c r="I187" s="26"/>
      <c r="J187" s="26"/>
      <c r="K187" s="28"/>
      <c r="L187" s="28"/>
      <c r="M187" s="26"/>
      <c r="N187" s="16"/>
      <c r="O187" s="16"/>
      <c r="P187" s="16"/>
      <c r="Q187" s="16"/>
      <c r="R187" s="16"/>
      <c r="S187" s="16"/>
      <c r="T187" s="16"/>
      <c r="U187" s="16"/>
      <c r="V187" s="16"/>
      <c r="W187" s="16"/>
      <c r="X187" s="16"/>
      <c r="Y187" s="16"/>
      <c r="Z187" s="16"/>
    </row>
    <row r="188" spans="1:26" ht="14.25" customHeight="1" x14ac:dyDescent="0.3">
      <c r="A188" s="16"/>
      <c r="B188" s="16"/>
      <c r="C188" s="26"/>
      <c r="D188" s="26"/>
      <c r="E188" s="26"/>
      <c r="F188" s="26"/>
      <c r="G188" s="26"/>
      <c r="H188" s="26"/>
      <c r="I188" s="26"/>
      <c r="J188" s="26"/>
      <c r="K188" s="28"/>
      <c r="L188" s="28"/>
      <c r="M188" s="26"/>
      <c r="N188" s="16"/>
      <c r="O188" s="16"/>
      <c r="P188" s="16"/>
      <c r="Q188" s="16"/>
      <c r="R188" s="16"/>
      <c r="S188" s="16"/>
      <c r="T188" s="16"/>
      <c r="U188" s="16"/>
      <c r="V188" s="16"/>
      <c r="W188" s="16"/>
      <c r="X188" s="16"/>
      <c r="Y188" s="16"/>
      <c r="Z188" s="16"/>
    </row>
    <row r="189" spans="1:26" ht="14.25" customHeight="1" x14ac:dyDescent="0.3">
      <c r="A189" s="16"/>
      <c r="B189" s="16"/>
      <c r="C189" s="26"/>
      <c r="D189" s="26"/>
      <c r="E189" s="26"/>
      <c r="F189" s="26"/>
      <c r="G189" s="26"/>
      <c r="H189" s="26"/>
      <c r="I189" s="26"/>
      <c r="J189" s="26"/>
      <c r="K189" s="28"/>
      <c r="L189" s="28"/>
      <c r="M189" s="26"/>
      <c r="N189" s="16"/>
      <c r="O189" s="16"/>
      <c r="P189" s="16"/>
      <c r="Q189" s="16"/>
      <c r="R189" s="16"/>
      <c r="S189" s="16"/>
      <c r="T189" s="16"/>
      <c r="U189" s="16"/>
      <c r="V189" s="16"/>
      <c r="W189" s="16"/>
      <c r="X189" s="16"/>
      <c r="Y189" s="16"/>
      <c r="Z189" s="16"/>
    </row>
    <row r="190" spans="1:26" ht="14.25" customHeight="1" x14ac:dyDescent="0.3">
      <c r="A190" s="16"/>
      <c r="B190" s="16"/>
      <c r="C190" s="26"/>
      <c r="D190" s="26"/>
      <c r="E190" s="26"/>
      <c r="F190" s="26"/>
      <c r="G190" s="26"/>
      <c r="H190" s="26"/>
      <c r="I190" s="26"/>
      <c r="J190" s="26"/>
      <c r="K190" s="28"/>
      <c r="L190" s="28"/>
      <c r="M190" s="26"/>
      <c r="N190" s="16"/>
      <c r="O190" s="16"/>
      <c r="P190" s="16"/>
      <c r="Q190" s="16"/>
      <c r="R190" s="16"/>
      <c r="S190" s="16"/>
      <c r="T190" s="16"/>
      <c r="U190" s="16"/>
      <c r="V190" s="16"/>
      <c r="W190" s="16"/>
      <c r="X190" s="16"/>
      <c r="Y190" s="16"/>
      <c r="Z190" s="16"/>
    </row>
    <row r="191" spans="1:26" ht="14.25" customHeight="1" x14ac:dyDescent="0.3">
      <c r="A191" s="16"/>
      <c r="B191" s="16"/>
      <c r="C191" s="26"/>
      <c r="D191" s="26"/>
      <c r="E191" s="26"/>
      <c r="F191" s="26"/>
      <c r="G191" s="26"/>
      <c r="H191" s="26"/>
      <c r="I191" s="26"/>
      <c r="J191" s="26"/>
      <c r="K191" s="28"/>
      <c r="L191" s="28"/>
      <c r="M191" s="26"/>
      <c r="N191" s="16"/>
      <c r="O191" s="16"/>
      <c r="P191" s="16"/>
      <c r="Q191" s="16"/>
      <c r="R191" s="16"/>
      <c r="S191" s="16"/>
      <c r="T191" s="16"/>
      <c r="U191" s="16"/>
      <c r="V191" s="16"/>
      <c r="W191" s="16"/>
      <c r="X191" s="16"/>
      <c r="Y191" s="16"/>
      <c r="Z191" s="16"/>
    </row>
    <row r="192" spans="1:26" ht="14.25" customHeight="1" x14ac:dyDescent="0.3">
      <c r="A192" s="16"/>
      <c r="B192" s="16"/>
      <c r="C192" s="26"/>
      <c r="D192" s="26"/>
      <c r="E192" s="26"/>
      <c r="F192" s="26"/>
      <c r="G192" s="26"/>
      <c r="H192" s="26"/>
      <c r="I192" s="26"/>
      <c r="J192" s="26"/>
      <c r="K192" s="28"/>
      <c r="L192" s="28"/>
      <c r="M192" s="26"/>
      <c r="N192" s="16"/>
      <c r="O192" s="16"/>
      <c r="P192" s="16"/>
      <c r="Q192" s="16"/>
      <c r="R192" s="16"/>
      <c r="S192" s="16"/>
      <c r="T192" s="16"/>
      <c r="U192" s="16"/>
      <c r="V192" s="16"/>
      <c r="W192" s="16"/>
      <c r="X192" s="16"/>
      <c r="Y192" s="16"/>
      <c r="Z192" s="16"/>
    </row>
    <row r="193" spans="1:26" ht="14.25" customHeight="1" x14ac:dyDescent="0.3">
      <c r="A193" s="16"/>
      <c r="B193" s="16"/>
      <c r="C193" s="26"/>
      <c r="D193" s="26"/>
      <c r="E193" s="26"/>
      <c r="F193" s="26"/>
      <c r="G193" s="26"/>
      <c r="H193" s="26"/>
      <c r="I193" s="26"/>
      <c r="J193" s="26"/>
      <c r="K193" s="28"/>
      <c r="L193" s="28"/>
      <c r="M193" s="26"/>
      <c r="N193" s="16"/>
      <c r="O193" s="16"/>
      <c r="P193" s="16"/>
      <c r="Q193" s="16"/>
      <c r="R193" s="16"/>
      <c r="S193" s="16"/>
      <c r="T193" s="16"/>
      <c r="U193" s="16"/>
      <c r="V193" s="16"/>
      <c r="W193" s="16"/>
      <c r="X193" s="16"/>
      <c r="Y193" s="16"/>
      <c r="Z193" s="16"/>
    </row>
    <row r="194" spans="1:26" ht="14.25" customHeight="1" x14ac:dyDescent="0.3">
      <c r="A194" s="16"/>
      <c r="B194" s="16"/>
      <c r="C194" s="26"/>
      <c r="D194" s="26"/>
      <c r="E194" s="26"/>
      <c r="F194" s="26"/>
      <c r="G194" s="26"/>
      <c r="H194" s="26"/>
      <c r="I194" s="26"/>
      <c r="J194" s="26"/>
      <c r="K194" s="28"/>
      <c r="L194" s="28"/>
      <c r="M194" s="26"/>
      <c r="N194" s="16"/>
      <c r="O194" s="16"/>
      <c r="P194" s="16"/>
      <c r="Q194" s="16"/>
      <c r="R194" s="16"/>
      <c r="S194" s="16"/>
      <c r="T194" s="16"/>
      <c r="U194" s="16"/>
      <c r="V194" s="16"/>
      <c r="W194" s="16"/>
      <c r="X194" s="16"/>
      <c r="Y194" s="16"/>
      <c r="Z194" s="16"/>
    </row>
    <row r="195" spans="1:26" ht="14.25" customHeight="1" x14ac:dyDescent="0.3">
      <c r="A195" s="16"/>
      <c r="B195" s="16"/>
      <c r="C195" s="26"/>
      <c r="D195" s="26"/>
      <c r="E195" s="26"/>
      <c r="F195" s="26"/>
      <c r="G195" s="26"/>
      <c r="H195" s="26"/>
      <c r="I195" s="26"/>
      <c r="J195" s="26"/>
      <c r="K195" s="28"/>
      <c r="L195" s="28"/>
      <c r="M195" s="26"/>
      <c r="N195" s="16"/>
      <c r="O195" s="16"/>
      <c r="P195" s="16"/>
      <c r="Q195" s="16"/>
      <c r="R195" s="16"/>
      <c r="S195" s="16"/>
      <c r="T195" s="16"/>
      <c r="U195" s="16"/>
      <c r="V195" s="16"/>
      <c r="W195" s="16"/>
      <c r="X195" s="16"/>
      <c r="Y195" s="16"/>
      <c r="Z195" s="16"/>
    </row>
    <row r="196" spans="1:26" ht="14.25" customHeight="1" x14ac:dyDescent="0.3">
      <c r="A196" s="16"/>
      <c r="B196" s="16"/>
      <c r="C196" s="26"/>
      <c r="D196" s="26"/>
      <c r="E196" s="26"/>
      <c r="F196" s="26"/>
      <c r="G196" s="26"/>
      <c r="H196" s="26"/>
      <c r="I196" s="26"/>
      <c r="J196" s="26"/>
      <c r="K196" s="28"/>
      <c r="L196" s="28"/>
      <c r="M196" s="26"/>
      <c r="N196" s="16"/>
      <c r="O196" s="16"/>
      <c r="P196" s="16"/>
      <c r="Q196" s="16"/>
      <c r="R196" s="16"/>
      <c r="S196" s="16"/>
      <c r="T196" s="16"/>
      <c r="U196" s="16"/>
      <c r="V196" s="16"/>
      <c r="W196" s="16"/>
      <c r="X196" s="16"/>
      <c r="Y196" s="16"/>
      <c r="Z196" s="16"/>
    </row>
    <row r="197" spans="1:26" ht="14.25" customHeight="1" x14ac:dyDescent="0.3">
      <c r="A197" s="16"/>
      <c r="B197" s="16"/>
      <c r="C197" s="26"/>
      <c r="D197" s="26"/>
      <c r="E197" s="26"/>
      <c r="F197" s="26"/>
      <c r="G197" s="26"/>
      <c r="H197" s="26"/>
      <c r="I197" s="26"/>
      <c r="J197" s="26"/>
      <c r="K197" s="28"/>
      <c r="L197" s="28"/>
      <c r="M197" s="26"/>
      <c r="N197" s="16"/>
      <c r="O197" s="16"/>
      <c r="P197" s="16"/>
      <c r="Q197" s="16"/>
      <c r="R197" s="16"/>
      <c r="S197" s="16"/>
      <c r="T197" s="16"/>
      <c r="U197" s="16"/>
      <c r="V197" s="16"/>
      <c r="W197" s="16"/>
      <c r="X197" s="16"/>
      <c r="Y197" s="16"/>
      <c r="Z197" s="16"/>
    </row>
    <row r="198" spans="1:26" ht="14.25" customHeight="1" x14ac:dyDescent="0.3">
      <c r="A198" s="16"/>
      <c r="B198" s="16"/>
      <c r="C198" s="26"/>
      <c r="D198" s="26"/>
      <c r="E198" s="26"/>
      <c r="F198" s="26"/>
      <c r="G198" s="26"/>
      <c r="H198" s="26"/>
      <c r="I198" s="26"/>
      <c r="J198" s="26"/>
      <c r="K198" s="28"/>
      <c r="L198" s="28"/>
      <c r="M198" s="26"/>
      <c r="N198" s="16"/>
      <c r="O198" s="16"/>
      <c r="P198" s="16"/>
      <c r="Q198" s="16"/>
      <c r="R198" s="16"/>
      <c r="S198" s="16"/>
      <c r="T198" s="16"/>
      <c r="U198" s="16"/>
      <c r="V198" s="16"/>
      <c r="W198" s="16"/>
      <c r="X198" s="16"/>
      <c r="Y198" s="16"/>
      <c r="Z198" s="16"/>
    </row>
    <row r="199" spans="1:26" ht="14.25" customHeight="1" x14ac:dyDescent="0.3">
      <c r="A199" s="16"/>
      <c r="B199" s="16"/>
      <c r="C199" s="26"/>
      <c r="D199" s="26"/>
      <c r="E199" s="26"/>
      <c r="F199" s="26"/>
      <c r="G199" s="26"/>
      <c r="H199" s="26"/>
      <c r="I199" s="26"/>
      <c r="J199" s="26"/>
      <c r="K199" s="28"/>
      <c r="L199" s="28"/>
      <c r="M199" s="26"/>
      <c r="N199" s="16"/>
      <c r="O199" s="16"/>
      <c r="P199" s="16"/>
      <c r="Q199" s="16"/>
      <c r="R199" s="16"/>
      <c r="S199" s="16"/>
      <c r="T199" s="16"/>
      <c r="U199" s="16"/>
      <c r="V199" s="16"/>
      <c r="W199" s="16"/>
      <c r="X199" s="16"/>
      <c r="Y199" s="16"/>
      <c r="Z199" s="16"/>
    </row>
    <row r="200" spans="1:26" ht="14.25" customHeight="1" x14ac:dyDescent="0.3">
      <c r="A200" s="16"/>
      <c r="B200" s="16"/>
      <c r="C200" s="26"/>
      <c r="D200" s="26"/>
      <c r="E200" s="26"/>
      <c r="F200" s="26"/>
      <c r="G200" s="26"/>
      <c r="H200" s="26"/>
      <c r="I200" s="26"/>
      <c r="J200" s="26"/>
      <c r="K200" s="28"/>
      <c r="L200" s="28"/>
      <c r="M200" s="26"/>
      <c r="N200" s="16"/>
      <c r="O200" s="16"/>
      <c r="P200" s="16"/>
      <c r="Q200" s="16"/>
      <c r="R200" s="16"/>
      <c r="S200" s="16"/>
      <c r="T200" s="16"/>
      <c r="U200" s="16"/>
      <c r="V200" s="16"/>
      <c r="W200" s="16"/>
      <c r="X200" s="16"/>
      <c r="Y200" s="16"/>
      <c r="Z200" s="16"/>
    </row>
    <row r="201" spans="1:26" ht="14.25" customHeight="1" x14ac:dyDescent="0.3">
      <c r="A201" s="16"/>
      <c r="B201" s="16"/>
      <c r="C201" s="26"/>
      <c r="D201" s="26"/>
      <c r="E201" s="26"/>
      <c r="F201" s="26"/>
      <c r="G201" s="26"/>
      <c r="H201" s="26"/>
      <c r="I201" s="26"/>
      <c r="J201" s="26"/>
      <c r="K201" s="28"/>
      <c r="L201" s="28"/>
      <c r="M201" s="26"/>
      <c r="N201" s="16"/>
      <c r="O201" s="16"/>
      <c r="P201" s="16"/>
      <c r="Q201" s="16"/>
      <c r="R201" s="16"/>
      <c r="S201" s="16"/>
      <c r="T201" s="16"/>
      <c r="U201" s="16"/>
      <c r="V201" s="16"/>
      <c r="W201" s="16"/>
      <c r="X201" s="16"/>
      <c r="Y201" s="16"/>
      <c r="Z201" s="16"/>
    </row>
    <row r="202" spans="1:26" ht="14.25" customHeight="1" x14ac:dyDescent="0.3">
      <c r="A202" s="16"/>
      <c r="B202" s="16"/>
      <c r="C202" s="26"/>
      <c r="D202" s="26"/>
      <c r="E202" s="26"/>
      <c r="F202" s="26"/>
      <c r="G202" s="26"/>
      <c r="H202" s="26"/>
      <c r="I202" s="26"/>
      <c r="J202" s="26"/>
      <c r="K202" s="28"/>
      <c r="L202" s="28"/>
      <c r="M202" s="26"/>
      <c r="N202" s="16"/>
      <c r="O202" s="16"/>
      <c r="P202" s="16"/>
      <c r="Q202" s="16"/>
      <c r="R202" s="16"/>
      <c r="S202" s="16"/>
      <c r="T202" s="16"/>
      <c r="U202" s="16"/>
      <c r="V202" s="16"/>
      <c r="W202" s="16"/>
      <c r="X202" s="16"/>
      <c r="Y202" s="16"/>
      <c r="Z202" s="16"/>
    </row>
    <row r="203" spans="1:26" ht="14.25" customHeight="1" x14ac:dyDescent="0.3">
      <c r="A203" s="16"/>
      <c r="B203" s="16"/>
      <c r="C203" s="26"/>
      <c r="D203" s="26"/>
      <c r="E203" s="26"/>
      <c r="F203" s="26"/>
      <c r="G203" s="26"/>
      <c r="H203" s="26"/>
      <c r="I203" s="26"/>
      <c r="J203" s="26"/>
      <c r="K203" s="28"/>
      <c r="L203" s="28"/>
      <c r="M203" s="26"/>
      <c r="N203" s="16"/>
      <c r="O203" s="16"/>
      <c r="P203" s="16"/>
      <c r="Q203" s="16"/>
      <c r="R203" s="16"/>
      <c r="S203" s="16"/>
      <c r="T203" s="16"/>
      <c r="U203" s="16"/>
      <c r="V203" s="16"/>
      <c r="W203" s="16"/>
      <c r="X203" s="16"/>
      <c r="Y203" s="16"/>
      <c r="Z203" s="16"/>
    </row>
    <row r="204" spans="1:26" ht="14.25" customHeight="1" x14ac:dyDescent="0.3">
      <c r="A204" s="16"/>
      <c r="B204" s="16"/>
      <c r="C204" s="26"/>
      <c r="D204" s="26"/>
      <c r="E204" s="26"/>
      <c r="F204" s="26"/>
      <c r="G204" s="26"/>
      <c r="H204" s="26"/>
      <c r="I204" s="26"/>
      <c r="J204" s="26"/>
      <c r="K204" s="28"/>
      <c r="L204" s="28"/>
      <c r="M204" s="26"/>
      <c r="N204" s="16"/>
      <c r="O204" s="16"/>
      <c r="P204" s="16"/>
      <c r="Q204" s="16"/>
      <c r="R204" s="16"/>
      <c r="S204" s="16"/>
      <c r="T204" s="16"/>
      <c r="U204" s="16"/>
      <c r="V204" s="16"/>
      <c r="W204" s="16"/>
      <c r="X204" s="16"/>
      <c r="Y204" s="16"/>
      <c r="Z204" s="16"/>
    </row>
    <row r="205" spans="1:26" ht="14.25" customHeight="1" x14ac:dyDescent="0.3">
      <c r="A205" s="16"/>
      <c r="B205" s="16"/>
      <c r="C205" s="26"/>
      <c r="D205" s="26"/>
      <c r="E205" s="26"/>
      <c r="F205" s="26"/>
      <c r="G205" s="26"/>
      <c r="H205" s="26"/>
      <c r="I205" s="26"/>
      <c r="J205" s="26"/>
      <c r="K205" s="28"/>
      <c r="L205" s="28"/>
      <c r="M205" s="26"/>
      <c r="N205" s="16"/>
      <c r="O205" s="16"/>
      <c r="P205" s="16"/>
      <c r="Q205" s="16"/>
      <c r="R205" s="16"/>
      <c r="S205" s="16"/>
      <c r="T205" s="16"/>
      <c r="U205" s="16"/>
      <c r="V205" s="16"/>
      <c r="W205" s="16"/>
      <c r="X205" s="16"/>
      <c r="Y205" s="16"/>
      <c r="Z205" s="16"/>
    </row>
    <row r="206" spans="1:26" ht="14.25" customHeight="1" x14ac:dyDescent="0.3">
      <c r="A206" s="16"/>
      <c r="B206" s="16"/>
      <c r="C206" s="26"/>
      <c r="D206" s="26"/>
      <c r="E206" s="26"/>
      <c r="F206" s="26"/>
      <c r="G206" s="26"/>
      <c r="H206" s="26"/>
      <c r="I206" s="26"/>
      <c r="J206" s="26"/>
      <c r="K206" s="28"/>
      <c r="L206" s="28"/>
      <c r="M206" s="26"/>
      <c r="N206" s="16"/>
      <c r="O206" s="16"/>
      <c r="P206" s="16"/>
      <c r="Q206" s="16"/>
      <c r="R206" s="16"/>
      <c r="S206" s="16"/>
      <c r="T206" s="16"/>
      <c r="U206" s="16"/>
      <c r="V206" s="16"/>
      <c r="W206" s="16"/>
      <c r="X206" s="16"/>
      <c r="Y206" s="16"/>
      <c r="Z206" s="16"/>
    </row>
    <row r="207" spans="1:26" ht="14.25" customHeight="1" x14ac:dyDescent="0.3">
      <c r="A207" s="16"/>
      <c r="B207" s="16"/>
      <c r="C207" s="26"/>
      <c r="D207" s="26"/>
      <c r="E207" s="26"/>
      <c r="F207" s="26"/>
      <c r="G207" s="26"/>
      <c r="H207" s="26"/>
      <c r="I207" s="26"/>
      <c r="J207" s="26"/>
      <c r="K207" s="28"/>
      <c r="L207" s="28"/>
      <c r="M207" s="26"/>
      <c r="N207" s="16"/>
      <c r="O207" s="16"/>
      <c r="P207" s="16"/>
      <c r="Q207" s="16"/>
      <c r="R207" s="16"/>
      <c r="S207" s="16"/>
      <c r="T207" s="16"/>
      <c r="U207" s="16"/>
      <c r="V207" s="16"/>
      <c r="W207" s="16"/>
      <c r="X207" s="16"/>
      <c r="Y207" s="16"/>
      <c r="Z207" s="16"/>
    </row>
    <row r="208" spans="1:26" ht="14.25" customHeight="1" x14ac:dyDescent="0.3">
      <c r="A208" s="16"/>
      <c r="B208" s="16"/>
      <c r="C208" s="26"/>
      <c r="D208" s="26"/>
      <c r="E208" s="26"/>
      <c r="F208" s="26"/>
      <c r="G208" s="26"/>
      <c r="H208" s="26"/>
      <c r="I208" s="26"/>
      <c r="J208" s="26"/>
      <c r="K208" s="28"/>
      <c r="L208" s="28"/>
      <c r="M208" s="26"/>
      <c r="N208" s="16"/>
      <c r="O208" s="16"/>
      <c r="P208" s="16"/>
      <c r="Q208" s="16"/>
      <c r="R208" s="16"/>
      <c r="S208" s="16"/>
      <c r="T208" s="16"/>
      <c r="U208" s="16"/>
      <c r="V208" s="16"/>
      <c r="W208" s="16"/>
      <c r="X208" s="16"/>
      <c r="Y208" s="16"/>
      <c r="Z208" s="16"/>
    </row>
    <row r="209" spans="1:26" ht="14.25" customHeight="1" x14ac:dyDescent="0.3">
      <c r="A209" s="16"/>
      <c r="B209" s="16"/>
      <c r="C209" s="26"/>
      <c r="D209" s="26"/>
      <c r="E209" s="26"/>
      <c r="F209" s="26"/>
      <c r="G209" s="26"/>
      <c r="H209" s="26"/>
      <c r="I209" s="26"/>
      <c r="J209" s="26"/>
      <c r="K209" s="28"/>
      <c r="L209" s="28"/>
      <c r="M209" s="26"/>
      <c r="N209" s="16"/>
      <c r="O209" s="16"/>
      <c r="P209" s="16"/>
      <c r="Q209" s="16"/>
      <c r="R209" s="16"/>
      <c r="S209" s="16"/>
      <c r="T209" s="16"/>
      <c r="U209" s="16"/>
      <c r="V209" s="16"/>
      <c r="W209" s="16"/>
      <c r="X209" s="16"/>
      <c r="Y209" s="16"/>
      <c r="Z209" s="16"/>
    </row>
    <row r="210" spans="1:26" ht="14.25" customHeight="1" x14ac:dyDescent="0.3">
      <c r="A210" s="16"/>
      <c r="B210" s="16"/>
      <c r="C210" s="26"/>
      <c r="D210" s="26"/>
      <c r="E210" s="26"/>
      <c r="F210" s="26"/>
      <c r="G210" s="26"/>
      <c r="H210" s="26"/>
      <c r="I210" s="26"/>
      <c r="J210" s="26"/>
      <c r="K210" s="28"/>
      <c r="L210" s="28"/>
      <c r="M210" s="26"/>
      <c r="N210" s="16"/>
      <c r="O210" s="16"/>
      <c r="P210" s="16"/>
      <c r="Q210" s="16"/>
      <c r="R210" s="16"/>
      <c r="S210" s="16"/>
      <c r="T210" s="16"/>
      <c r="U210" s="16"/>
      <c r="V210" s="16"/>
      <c r="W210" s="16"/>
      <c r="X210" s="16"/>
      <c r="Y210" s="16"/>
      <c r="Z210" s="16"/>
    </row>
    <row r="211" spans="1:26" ht="14.25" customHeight="1" x14ac:dyDescent="0.3">
      <c r="A211" s="16"/>
      <c r="B211" s="16"/>
      <c r="C211" s="26"/>
      <c r="D211" s="26"/>
      <c r="E211" s="26"/>
      <c r="F211" s="26"/>
      <c r="G211" s="26"/>
      <c r="H211" s="26"/>
      <c r="I211" s="26"/>
      <c r="J211" s="26"/>
      <c r="K211" s="28"/>
      <c r="L211" s="28"/>
      <c r="M211" s="26"/>
      <c r="N211" s="16"/>
      <c r="O211" s="16"/>
      <c r="P211" s="16"/>
      <c r="Q211" s="16"/>
      <c r="R211" s="16"/>
      <c r="S211" s="16"/>
      <c r="T211" s="16"/>
      <c r="U211" s="16"/>
      <c r="V211" s="16"/>
      <c r="W211" s="16"/>
      <c r="X211" s="16"/>
      <c r="Y211" s="16"/>
      <c r="Z211" s="16"/>
    </row>
    <row r="212" spans="1:26" ht="14.25" customHeight="1" x14ac:dyDescent="0.3">
      <c r="A212" s="16"/>
      <c r="B212" s="16"/>
      <c r="C212" s="26"/>
      <c r="D212" s="26"/>
      <c r="E212" s="26"/>
      <c r="F212" s="26"/>
      <c r="G212" s="26"/>
      <c r="H212" s="26"/>
      <c r="I212" s="26"/>
      <c r="J212" s="26"/>
      <c r="K212" s="28"/>
      <c r="L212" s="28"/>
      <c r="M212" s="26"/>
      <c r="N212" s="16"/>
      <c r="O212" s="16"/>
      <c r="P212" s="16"/>
      <c r="Q212" s="16"/>
      <c r="R212" s="16"/>
      <c r="S212" s="16"/>
      <c r="T212" s="16"/>
      <c r="U212" s="16"/>
      <c r="V212" s="16"/>
      <c r="W212" s="16"/>
      <c r="X212" s="16"/>
      <c r="Y212" s="16"/>
      <c r="Z212" s="16"/>
    </row>
    <row r="213" spans="1:26" ht="14.25" customHeight="1" x14ac:dyDescent="0.3">
      <c r="A213" s="16"/>
      <c r="B213" s="16"/>
      <c r="C213" s="26"/>
      <c r="D213" s="26"/>
      <c r="E213" s="26"/>
      <c r="F213" s="26"/>
      <c r="G213" s="26"/>
      <c r="H213" s="26"/>
      <c r="I213" s="26"/>
      <c r="J213" s="26"/>
      <c r="K213" s="28"/>
      <c r="L213" s="28"/>
      <c r="M213" s="26"/>
      <c r="N213" s="16"/>
      <c r="O213" s="16"/>
      <c r="P213" s="16"/>
      <c r="Q213" s="16"/>
      <c r="R213" s="16"/>
      <c r="S213" s="16"/>
      <c r="T213" s="16"/>
      <c r="U213" s="16"/>
      <c r="V213" s="16"/>
      <c r="W213" s="16"/>
      <c r="X213" s="16"/>
      <c r="Y213" s="16"/>
      <c r="Z213" s="16"/>
    </row>
    <row r="214" spans="1:26" ht="14.25" customHeight="1" x14ac:dyDescent="0.3">
      <c r="A214" s="16"/>
      <c r="B214" s="16"/>
      <c r="C214" s="26"/>
      <c r="D214" s="26"/>
      <c r="E214" s="26"/>
      <c r="F214" s="26"/>
      <c r="G214" s="26"/>
      <c r="H214" s="26"/>
      <c r="I214" s="26"/>
      <c r="J214" s="26"/>
      <c r="K214" s="28"/>
      <c r="L214" s="28"/>
      <c r="M214" s="26"/>
      <c r="N214" s="16"/>
      <c r="O214" s="16"/>
      <c r="P214" s="16"/>
      <c r="Q214" s="16"/>
      <c r="R214" s="16"/>
      <c r="S214" s="16"/>
      <c r="T214" s="16"/>
      <c r="U214" s="16"/>
      <c r="V214" s="16"/>
      <c r="W214" s="16"/>
      <c r="X214" s="16"/>
      <c r="Y214" s="16"/>
      <c r="Z214" s="16"/>
    </row>
    <row r="215" spans="1:26" ht="14.25" customHeight="1" x14ac:dyDescent="0.3">
      <c r="A215" s="16"/>
      <c r="B215" s="16"/>
      <c r="C215" s="26"/>
      <c r="D215" s="26"/>
      <c r="E215" s="26"/>
      <c r="F215" s="26"/>
      <c r="G215" s="26"/>
      <c r="H215" s="26"/>
      <c r="I215" s="26"/>
      <c r="J215" s="26"/>
      <c r="K215" s="28"/>
      <c r="L215" s="28"/>
      <c r="M215" s="26"/>
      <c r="N215" s="16"/>
      <c r="O215" s="16"/>
      <c r="P215" s="16"/>
      <c r="Q215" s="16"/>
      <c r="R215" s="16"/>
      <c r="S215" s="16"/>
      <c r="T215" s="16"/>
      <c r="U215" s="16"/>
      <c r="V215" s="16"/>
      <c r="W215" s="16"/>
      <c r="X215" s="16"/>
      <c r="Y215" s="16"/>
      <c r="Z215" s="16"/>
    </row>
    <row r="216" spans="1:26" ht="14.25" customHeight="1" x14ac:dyDescent="0.3">
      <c r="A216" s="16"/>
      <c r="B216" s="16"/>
      <c r="C216" s="26"/>
      <c r="D216" s="26"/>
      <c r="E216" s="26"/>
      <c r="F216" s="26"/>
      <c r="G216" s="26"/>
      <c r="H216" s="26"/>
      <c r="I216" s="26"/>
      <c r="J216" s="26"/>
      <c r="K216" s="28"/>
      <c r="L216" s="28"/>
      <c r="M216" s="26"/>
      <c r="N216" s="16"/>
      <c r="O216" s="16"/>
      <c r="P216" s="16"/>
      <c r="Q216" s="16"/>
      <c r="R216" s="16"/>
      <c r="S216" s="16"/>
      <c r="T216" s="16"/>
      <c r="U216" s="16"/>
      <c r="V216" s="16"/>
      <c r="W216" s="16"/>
      <c r="X216" s="16"/>
      <c r="Y216" s="16"/>
      <c r="Z216" s="16"/>
    </row>
    <row r="217" spans="1:26" ht="14.25" customHeight="1" x14ac:dyDescent="0.3">
      <c r="A217" s="16"/>
      <c r="B217" s="16"/>
      <c r="C217" s="26"/>
      <c r="D217" s="26"/>
      <c r="E217" s="26"/>
      <c r="F217" s="26"/>
      <c r="G217" s="26"/>
      <c r="H217" s="26"/>
      <c r="I217" s="26"/>
      <c r="J217" s="26"/>
      <c r="K217" s="28"/>
      <c r="L217" s="28"/>
      <c r="M217" s="26"/>
      <c r="N217" s="16"/>
      <c r="O217" s="16"/>
      <c r="P217" s="16"/>
      <c r="Q217" s="16"/>
      <c r="R217" s="16"/>
      <c r="S217" s="16"/>
      <c r="T217" s="16"/>
      <c r="U217" s="16"/>
      <c r="V217" s="16"/>
      <c r="W217" s="16"/>
      <c r="X217" s="16"/>
      <c r="Y217" s="16"/>
      <c r="Z217" s="16"/>
    </row>
    <row r="218" spans="1:26" ht="14.25" customHeight="1" x14ac:dyDescent="0.3">
      <c r="A218" s="16"/>
      <c r="B218" s="16"/>
      <c r="C218" s="26"/>
      <c r="D218" s="26"/>
      <c r="E218" s="26"/>
      <c r="F218" s="26"/>
      <c r="G218" s="26"/>
      <c r="H218" s="26"/>
      <c r="I218" s="26"/>
      <c r="J218" s="26"/>
      <c r="K218" s="28"/>
      <c r="L218" s="28"/>
      <c r="M218" s="26"/>
      <c r="N218" s="16"/>
      <c r="O218" s="16"/>
      <c r="P218" s="16"/>
      <c r="Q218" s="16"/>
      <c r="R218" s="16"/>
      <c r="S218" s="16"/>
      <c r="T218" s="16"/>
      <c r="U218" s="16"/>
      <c r="V218" s="16"/>
      <c r="W218" s="16"/>
      <c r="X218" s="16"/>
      <c r="Y218" s="16"/>
      <c r="Z218" s="16"/>
    </row>
    <row r="219" spans="1:26" ht="14.25" customHeight="1" x14ac:dyDescent="0.3">
      <c r="A219" s="16"/>
      <c r="B219" s="16"/>
      <c r="C219" s="26"/>
      <c r="D219" s="26"/>
      <c r="E219" s="26"/>
      <c r="F219" s="26"/>
      <c r="G219" s="26"/>
      <c r="H219" s="26"/>
      <c r="I219" s="26"/>
      <c r="J219" s="26"/>
      <c r="K219" s="28"/>
      <c r="L219" s="28"/>
      <c r="M219" s="26"/>
      <c r="N219" s="16"/>
      <c r="O219" s="16"/>
      <c r="P219" s="16"/>
      <c r="Q219" s="16"/>
      <c r="R219" s="16"/>
      <c r="S219" s="16"/>
      <c r="T219" s="16"/>
      <c r="U219" s="16"/>
      <c r="V219" s="16"/>
      <c r="W219" s="16"/>
      <c r="X219" s="16"/>
      <c r="Y219" s="16"/>
      <c r="Z219" s="16"/>
    </row>
    <row r="220" spans="1:26" ht="14.25" customHeight="1" x14ac:dyDescent="0.3">
      <c r="A220" s="16"/>
      <c r="B220" s="16"/>
      <c r="C220" s="26"/>
      <c r="D220" s="26"/>
      <c r="E220" s="26"/>
      <c r="F220" s="26"/>
      <c r="G220" s="26"/>
      <c r="H220" s="26"/>
      <c r="I220" s="26"/>
      <c r="J220" s="26"/>
      <c r="K220" s="28"/>
      <c r="L220" s="28"/>
      <c r="M220" s="26"/>
      <c r="N220" s="16"/>
      <c r="O220" s="16"/>
      <c r="P220" s="16"/>
      <c r="Q220" s="16"/>
      <c r="R220" s="16"/>
      <c r="S220" s="16"/>
      <c r="T220" s="16"/>
      <c r="U220" s="16"/>
      <c r="V220" s="16"/>
      <c r="W220" s="16"/>
      <c r="X220" s="16"/>
      <c r="Y220" s="16"/>
      <c r="Z220" s="16"/>
    </row>
    <row r="221" spans="1:26" ht="14.25" customHeight="1" x14ac:dyDescent="0.3">
      <c r="A221" s="16"/>
      <c r="B221" s="16"/>
      <c r="C221" s="26"/>
      <c r="D221" s="26"/>
      <c r="E221" s="26"/>
      <c r="F221" s="26"/>
      <c r="G221" s="26"/>
      <c r="H221" s="26"/>
      <c r="I221" s="26"/>
      <c r="J221" s="26"/>
      <c r="K221" s="28"/>
      <c r="L221" s="28"/>
      <c r="M221" s="26"/>
      <c r="N221" s="16"/>
      <c r="O221" s="16"/>
      <c r="P221" s="16"/>
      <c r="Q221" s="16"/>
      <c r="R221" s="16"/>
      <c r="S221" s="16"/>
      <c r="T221" s="16"/>
      <c r="U221" s="16"/>
      <c r="V221" s="16"/>
      <c r="W221" s="16"/>
      <c r="X221" s="16"/>
      <c r="Y221" s="16"/>
      <c r="Z221" s="16"/>
    </row>
    <row r="222" spans="1:26" ht="14.25" customHeight="1" x14ac:dyDescent="0.3">
      <c r="A222" s="16"/>
      <c r="B222" s="16"/>
      <c r="C222" s="26"/>
      <c r="D222" s="26"/>
      <c r="E222" s="26"/>
      <c r="F222" s="26"/>
      <c r="G222" s="26"/>
      <c r="H222" s="26"/>
      <c r="I222" s="26"/>
      <c r="J222" s="26"/>
      <c r="K222" s="28"/>
      <c r="L222" s="28"/>
      <c r="M222" s="26"/>
      <c r="N222" s="16"/>
      <c r="O222" s="16"/>
      <c r="P222" s="16"/>
      <c r="Q222" s="16"/>
      <c r="R222" s="16"/>
      <c r="S222" s="16"/>
      <c r="T222" s="16"/>
      <c r="U222" s="16"/>
      <c r="V222" s="16"/>
      <c r="W222" s="16"/>
      <c r="X222" s="16"/>
      <c r="Y222" s="16"/>
      <c r="Z222" s="16"/>
    </row>
    <row r="223" spans="1:26" ht="14.25" customHeight="1" x14ac:dyDescent="0.3">
      <c r="A223" s="16"/>
      <c r="B223" s="16"/>
      <c r="C223" s="26"/>
      <c r="D223" s="26"/>
      <c r="E223" s="26"/>
      <c r="F223" s="26"/>
      <c r="G223" s="26"/>
      <c r="H223" s="26"/>
      <c r="I223" s="26"/>
      <c r="J223" s="26"/>
      <c r="K223" s="28"/>
      <c r="L223" s="28"/>
      <c r="M223" s="26"/>
      <c r="N223" s="16"/>
      <c r="O223" s="16"/>
      <c r="P223" s="16"/>
      <c r="Q223" s="16"/>
      <c r="R223" s="16"/>
      <c r="S223" s="16"/>
      <c r="T223" s="16"/>
      <c r="U223" s="16"/>
      <c r="V223" s="16"/>
      <c r="W223" s="16"/>
      <c r="X223" s="16"/>
      <c r="Y223" s="16"/>
      <c r="Z223" s="16"/>
    </row>
    <row r="224" spans="1:26" ht="14.25" customHeight="1" x14ac:dyDescent="0.3">
      <c r="A224" s="16"/>
      <c r="B224" s="16"/>
      <c r="C224" s="26"/>
      <c r="D224" s="26"/>
      <c r="E224" s="26"/>
      <c r="F224" s="26"/>
      <c r="G224" s="26"/>
      <c r="H224" s="26"/>
      <c r="I224" s="26"/>
      <c r="J224" s="26"/>
      <c r="K224" s="28"/>
      <c r="L224" s="28"/>
      <c r="M224" s="26"/>
      <c r="N224" s="16"/>
      <c r="O224" s="16"/>
      <c r="P224" s="16"/>
      <c r="Q224" s="16"/>
      <c r="R224" s="16"/>
      <c r="S224" s="16"/>
      <c r="T224" s="16"/>
      <c r="U224" s="16"/>
      <c r="V224" s="16"/>
      <c r="W224" s="16"/>
      <c r="X224" s="16"/>
      <c r="Y224" s="16"/>
      <c r="Z224" s="16"/>
    </row>
    <row r="225" spans="1:26" ht="14.25" customHeight="1" x14ac:dyDescent="0.3">
      <c r="A225" s="16"/>
      <c r="B225" s="16"/>
      <c r="C225" s="26"/>
      <c r="D225" s="26"/>
      <c r="E225" s="26"/>
      <c r="F225" s="26"/>
      <c r="G225" s="26"/>
      <c r="H225" s="26"/>
      <c r="I225" s="26"/>
      <c r="J225" s="26"/>
      <c r="K225" s="28"/>
      <c r="L225" s="28"/>
      <c r="M225" s="26"/>
      <c r="N225" s="16"/>
      <c r="O225" s="16"/>
      <c r="P225" s="16"/>
      <c r="Q225" s="16"/>
      <c r="R225" s="16"/>
      <c r="S225" s="16"/>
      <c r="T225" s="16"/>
      <c r="U225" s="16"/>
      <c r="V225" s="16"/>
      <c r="W225" s="16"/>
      <c r="X225" s="16"/>
      <c r="Y225" s="16"/>
      <c r="Z225" s="16"/>
    </row>
    <row r="226" spans="1:26" ht="14.25" customHeight="1" x14ac:dyDescent="0.3">
      <c r="A226" s="16"/>
      <c r="B226" s="16"/>
      <c r="C226" s="26"/>
      <c r="D226" s="26"/>
      <c r="E226" s="26"/>
      <c r="F226" s="26"/>
      <c r="G226" s="26"/>
      <c r="H226" s="26"/>
      <c r="I226" s="26"/>
      <c r="J226" s="26"/>
      <c r="K226" s="28"/>
      <c r="L226" s="28"/>
      <c r="M226" s="26"/>
      <c r="N226" s="16"/>
      <c r="O226" s="16"/>
      <c r="P226" s="16"/>
      <c r="Q226" s="16"/>
      <c r="R226" s="16"/>
      <c r="S226" s="16"/>
      <c r="T226" s="16"/>
      <c r="U226" s="16"/>
      <c r="V226" s="16"/>
      <c r="W226" s="16"/>
      <c r="X226" s="16"/>
      <c r="Y226" s="16"/>
      <c r="Z226" s="16"/>
    </row>
    <row r="227" spans="1:26" ht="14.25" customHeight="1" x14ac:dyDescent="0.3">
      <c r="A227" s="16"/>
      <c r="B227" s="16"/>
      <c r="C227" s="26"/>
      <c r="D227" s="26"/>
      <c r="E227" s="26"/>
      <c r="F227" s="26"/>
      <c r="G227" s="26"/>
      <c r="H227" s="26"/>
      <c r="I227" s="26"/>
      <c r="J227" s="26"/>
      <c r="K227" s="28"/>
      <c r="L227" s="28"/>
      <c r="M227" s="26"/>
      <c r="N227" s="16"/>
      <c r="O227" s="16"/>
      <c r="P227" s="16"/>
      <c r="Q227" s="16"/>
      <c r="R227" s="16"/>
      <c r="S227" s="16"/>
      <c r="T227" s="16"/>
      <c r="U227" s="16"/>
      <c r="V227" s="16"/>
      <c r="W227" s="16"/>
      <c r="X227" s="16"/>
      <c r="Y227" s="16"/>
      <c r="Z227" s="16"/>
    </row>
    <row r="228" spans="1:26" ht="14.25" customHeight="1" x14ac:dyDescent="0.3">
      <c r="A228" s="16"/>
      <c r="B228" s="16"/>
      <c r="C228" s="26"/>
      <c r="D228" s="26"/>
      <c r="E228" s="26"/>
      <c r="F228" s="26"/>
      <c r="G228" s="26"/>
      <c r="H228" s="26"/>
      <c r="I228" s="26"/>
      <c r="J228" s="26"/>
      <c r="K228" s="28"/>
      <c r="L228" s="28"/>
      <c r="M228" s="26"/>
      <c r="N228" s="16"/>
      <c r="O228" s="16"/>
      <c r="P228" s="16"/>
      <c r="Q228" s="16"/>
      <c r="R228" s="16"/>
      <c r="S228" s="16"/>
      <c r="T228" s="16"/>
      <c r="U228" s="16"/>
      <c r="V228" s="16"/>
      <c r="W228" s="16"/>
      <c r="X228" s="16"/>
      <c r="Y228" s="16"/>
      <c r="Z228" s="16"/>
    </row>
    <row r="229" spans="1:26" ht="14.25" customHeight="1" x14ac:dyDescent="0.3">
      <c r="A229" s="16"/>
      <c r="B229" s="16"/>
      <c r="C229" s="26"/>
      <c r="D229" s="26"/>
      <c r="E229" s="26"/>
      <c r="F229" s="26"/>
      <c r="G229" s="26"/>
      <c r="H229" s="26"/>
      <c r="I229" s="26"/>
      <c r="J229" s="26"/>
      <c r="K229" s="28"/>
      <c r="L229" s="28"/>
      <c r="M229" s="26"/>
      <c r="N229" s="16"/>
      <c r="O229" s="16"/>
      <c r="P229" s="16"/>
      <c r="Q229" s="16"/>
      <c r="R229" s="16"/>
      <c r="S229" s="16"/>
      <c r="T229" s="16"/>
      <c r="U229" s="16"/>
      <c r="V229" s="16"/>
      <c r="W229" s="16"/>
      <c r="X229" s="16"/>
      <c r="Y229" s="16"/>
      <c r="Z229" s="16"/>
    </row>
    <row r="230" spans="1:26" ht="14.25" customHeight="1" x14ac:dyDescent="0.3">
      <c r="A230" s="16"/>
      <c r="B230" s="16"/>
      <c r="C230" s="26"/>
      <c r="D230" s="26"/>
      <c r="E230" s="26"/>
      <c r="F230" s="26"/>
      <c r="G230" s="26"/>
      <c r="H230" s="26"/>
      <c r="I230" s="26"/>
      <c r="J230" s="26"/>
      <c r="K230" s="28"/>
      <c r="L230" s="28"/>
      <c r="M230" s="26"/>
      <c r="N230" s="16"/>
      <c r="O230" s="16"/>
      <c r="P230" s="16"/>
      <c r="Q230" s="16"/>
      <c r="R230" s="16"/>
      <c r="S230" s="16"/>
      <c r="T230" s="16"/>
      <c r="U230" s="16"/>
      <c r="V230" s="16"/>
      <c r="W230" s="16"/>
      <c r="X230" s="16"/>
      <c r="Y230" s="16"/>
      <c r="Z230" s="16"/>
    </row>
    <row r="231" spans="1:26" ht="14.25" customHeight="1" x14ac:dyDescent="0.3">
      <c r="A231" s="16"/>
      <c r="B231" s="16"/>
      <c r="C231" s="26"/>
      <c r="D231" s="26"/>
      <c r="E231" s="26"/>
      <c r="F231" s="26"/>
      <c r="G231" s="26"/>
      <c r="H231" s="26"/>
      <c r="I231" s="26"/>
      <c r="J231" s="26"/>
      <c r="K231" s="28"/>
      <c r="L231" s="28"/>
      <c r="M231" s="26"/>
      <c r="N231" s="16"/>
      <c r="O231" s="16"/>
      <c r="P231" s="16"/>
      <c r="Q231" s="16"/>
      <c r="R231" s="16"/>
      <c r="S231" s="16"/>
      <c r="T231" s="16"/>
      <c r="U231" s="16"/>
      <c r="V231" s="16"/>
      <c r="W231" s="16"/>
      <c r="X231" s="16"/>
      <c r="Y231" s="16"/>
      <c r="Z231" s="16"/>
    </row>
    <row r="232" spans="1:26" ht="14.25" customHeight="1" x14ac:dyDescent="0.3">
      <c r="A232" s="16"/>
      <c r="B232" s="16"/>
      <c r="C232" s="26"/>
      <c r="D232" s="26"/>
      <c r="E232" s="26"/>
      <c r="F232" s="26"/>
      <c r="G232" s="26"/>
      <c r="H232" s="26"/>
      <c r="I232" s="26"/>
      <c r="J232" s="26"/>
      <c r="K232" s="28"/>
      <c r="L232" s="28"/>
      <c r="M232" s="26"/>
      <c r="N232" s="16"/>
      <c r="O232" s="16"/>
      <c r="P232" s="16"/>
      <c r="Q232" s="16"/>
      <c r="R232" s="16"/>
      <c r="S232" s="16"/>
      <c r="T232" s="16"/>
      <c r="U232" s="16"/>
      <c r="V232" s="16"/>
      <c r="W232" s="16"/>
      <c r="X232" s="16"/>
      <c r="Y232" s="16"/>
      <c r="Z232" s="16"/>
    </row>
    <row r="233" spans="1:26" ht="14.25" customHeight="1" x14ac:dyDescent="0.3">
      <c r="A233" s="16"/>
      <c r="B233" s="16"/>
      <c r="C233" s="26"/>
      <c r="D233" s="26"/>
      <c r="E233" s="26"/>
      <c r="F233" s="26"/>
      <c r="G233" s="26"/>
      <c r="H233" s="26"/>
      <c r="I233" s="26"/>
      <c r="J233" s="26"/>
      <c r="K233" s="28"/>
      <c r="L233" s="28"/>
      <c r="M233" s="26"/>
      <c r="N233" s="16"/>
      <c r="O233" s="16"/>
      <c r="P233" s="16"/>
      <c r="Q233" s="16"/>
      <c r="R233" s="16"/>
      <c r="S233" s="16"/>
      <c r="T233" s="16"/>
      <c r="U233" s="16"/>
      <c r="V233" s="16"/>
      <c r="W233" s="16"/>
      <c r="X233" s="16"/>
      <c r="Y233" s="16"/>
      <c r="Z233" s="16"/>
    </row>
    <row r="234" spans="1:26" ht="14.25" customHeight="1" x14ac:dyDescent="0.3">
      <c r="A234" s="16"/>
      <c r="B234" s="16"/>
      <c r="C234" s="26"/>
      <c r="D234" s="26"/>
      <c r="E234" s="26"/>
      <c r="F234" s="26"/>
      <c r="G234" s="26"/>
      <c r="H234" s="26"/>
      <c r="I234" s="26"/>
      <c r="J234" s="26"/>
      <c r="K234" s="28"/>
      <c r="L234" s="28"/>
      <c r="M234" s="26"/>
      <c r="N234" s="16"/>
      <c r="O234" s="16"/>
      <c r="P234" s="16"/>
      <c r="Q234" s="16"/>
      <c r="R234" s="16"/>
      <c r="S234" s="16"/>
      <c r="T234" s="16"/>
      <c r="U234" s="16"/>
      <c r="V234" s="16"/>
      <c r="W234" s="16"/>
      <c r="X234" s="16"/>
      <c r="Y234" s="16"/>
      <c r="Z234" s="16"/>
    </row>
    <row r="235" spans="1:26" ht="14.25" customHeight="1" x14ac:dyDescent="0.3">
      <c r="A235" s="16"/>
      <c r="B235" s="16"/>
      <c r="C235" s="26"/>
      <c r="D235" s="26"/>
      <c r="E235" s="26"/>
      <c r="F235" s="26"/>
      <c r="G235" s="26"/>
      <c r="H235" s="26"/>
      <c r="I235" s="26"/>
      <c r="J235" s="26"/>
      <c r="K235" s="28"/>
      <c r="L235" s="28"/>
      <c r="M235" s="26"/>
      <c r="N235" s="16"/>
      <c r="O235" s="16"/>
      <c r="P235" s="16"/>
      <c r="Q235" s="16"/>
      <c r="R235" s="16"/>
      <c r="S235" s="16"/>
      <c r="T235" s="16"/>
      <c r="U235" s="16"/>
      <c r="V235" s="16"/>
      <c r="W235" s="16"/>
      <c r="X235" s="16"/>
      <c r="Y235" s="16"/>
      <c r="Z235" s="16"/>
    </row>
    <row r="236" spans="1:26" ht="14.25" customHeight="1" x14ac:dyDescent="0.3">
      <c r="A236" s="16"/>
      <c r="B236" s="16"/>
      <c r="C236" s="26"/>
      <c r="D236" s="26"/>
      <c r="E236" s="26"/>
      <c r="F236" s="26"/>
      <c r="G236" s="26"/>
      <c r="H236" s="26"/>
      <c r="I236" s="26"/>
      <c r="J236" s="26"/>
      <c r="K236" s="28"/>
      <c r="L236" s="28"/>
      <c r="M236" s="26"/>
      <c r="N236" s="16"/>
      <c r="O236" s="16"/>
      <c r="P236" s="16"/>
      <c r="Q236" s="16"/>
      <c r="R236" s="16"/>
      <c r="S236" s="16"/>
      <c r="T236" s="16"/>
      <c r="U236" s="16"/>
      <c r="V236" s="16"/>
      <c r="W236" s="16"/>
      <c r="X236" s="16"/>
      <c r="Y236" s="16"/>
      <c r="Z236" s="16"/>
    </row>
    <row r="237" spans="1:26" ht="14.25" customHeight="1" x14ac:dyDescent="0.3">
      <c r="A237" s="16"/>
      <c r="B237" s="16"/>
      <c r="C237" s="26"/>
      <c r="D237" s="26"/>
      <c r="E237" s="26"/>
      <c r="F237" s="26"/>
      <c r="G237" s="26"/>
      <c r="H237" s="26"/>
      <c r="I237" s="26"/>
      <c r="J237" s="26"/>
      <c r="K237" s="28"/>
      <c r="L237" s="28"/>
      <c r="M237" s="26"/>
      <c r="N237" s="16"/>
      <c r="O237" s="16"/>
      <c r="P237" s="16"/>
      <c r="Q237" s="16"/>
      <c r="R237" s="16"/>
      <c r="S237" s="16"/>
      <c r="T237" s="16"/>
      <c r="U237" s="16"/>
      <c r="V237" s="16"/>
      <c r="W237" s="16"/>
      <c r="X237" s="16"/>
      <c r="Y237" s="16"/>
      <c r="Z237" s="16"/>
    </row>
    <row r="238" spans="1:26" ht="14.25" customHeight="1" x14ac:dyDescent="0.3">
      <c r="A238" s="16"/>
      <c r="B238" s="16"/>
      <c r="C238" s="26"/>
      <c r="D238" s="26"/>
      <c r="E238" s="26"/>
      <c r="F238" s="26"/>
      <c r="G238" s="26"/>
      <c r="H238" s="26"/>
      <c r="I238" s="26"/>
      <c r="J238" s="26"/>
      <c r="K238" s="28"/>
      <c r="L238" s="28"/>
      <c r="M238" s="26"/>
      <c r="N238" s="16"/>
      <c r="O238" s="16"/>
      <c r="P238" s="16"/>
      <c r="Q238" s="16"/>
      <c r="R238" s="16"/>
      <c r="S238" s="16"/>
      <c r="T238" s="16"/>
      <c r="U238" s="16"/>
      <c r="V238" s="16"/>
      <c r="W238" s="16"/>
      <c r="X238" s="16"/>
      <c r="Y238" s="16"/>
      <c r="Z238" s="16"/>
    </row>
    <row r="239" spans="1:26" ht="14.25" customHeight="1" x14ac:dyDescent="0.3">
      <c r="A239" s="16"/>
      <c r="B239" s="16"/>
      <c r="C239" s="26"/>
      <c r="D239" s="26"/>
      <c r="E239" s="26"/>
      <c r="F239" s="26"/>
      <c r="G239" s="26"/>
      <c r="H239" s="26"/>
      <c r="I239" s="26"/>
      <c r="J239" s="26"/>
      <c r="K239" s="28"/>
      <c r="L239" s="28"/>
      <c r="M239" s="26"/>
      <c r="N239" s="16"/>
      <c r="O239" s="16"/>
      <c r="P239" s="16"/>
      <c r="Q239" s="16"/>
      <c r="R239" s="16"/>
      <c r="S239" s="16"/>
      <c r="T239" s="16"/>
      <c r="U239" s="16"/>
      <c r="V239" s="16"/>
      <c r="W239" s="16"/>
      <c r="X239" s="16"/>
      <c r="Y239" s="16"/>
      <c r="Z239" s="16"/>
    </row>
    <row r="240" spans="1:26" ht="14.25" customHeight="1" x14ac:dyDescent="0.3">
      <c r="A240" s="16"/>
      <c r="B240" s="16"/>
      <c r="C240" s="26"/>
      <c r="D240" s="26"/>
      <c r="E240" s="26"/>
      <c r="F240" s="26"/>
      <c r="G240" s="26"/>
      <c r="H240" s="26"/>
      <c r="I240" s="26"/>
      <c r="J240" s="26"/>
      <c r="K240" s="28"/>
      <c r="L240" s="28"/>
      <c r="M240" s="26"/>
      <c r="N240" s="16"/>
      <c r="O240" s="16"/>
      <c r="P240" s="16"/>
      <c r="Q240" s="16"/>
      <c r="R240" s="16"/>
      <c r="S240" s="16"/>
      <c r="T240" s="16"/>
      <c r="U240" s="16"/>
      <c r="V240" s="16"/>
      <c r="W240" s="16"/>
      <c r="X240" s="16"/>
      <c r="Y240" s="16"/>
      <c r="Z240" s="16"/>
    </row>
    <row r="241" spans="1:26" ht="14.25" customHeight="1" x14ac:dyDescent="0.3">
      <c r="A241" s="16"/>
      <c r="B241" s="16"/>
      <c r="C241" s="26"/>
      <c r="D241" s="26"/>
      <c r="E241" s="26"/>
      <c r="F241" s="26"/>
      <c r="G241" s="26"/>
      <c r="H241" s="26"/>
      <c r="I241" s="26"/>
      <c r="J241" s="26"/>
      <c r="K241" s="28"/>
      <c r="L241" s="28"/>
      <c r="M241" s="26"/>
      <c r="N241" s="16"/>
      <c r="O241" s="16"/>
      <c r="P241" s="16"/>
      <c r="Q241" s="16"/>
      <c r="R241" s="16"/>
      <c r="S241" s="16"/>
      <c r="T241" s="16"/>
      <c r="U241" s="16"/>
      <c r="V241" s="16"/>
      <c r="W241" s="16"/>
      <c r="X241" s="16"/>
      <c r="Y241" s="16"/>
      <c r="Z241" s="16"/>
    </row>
    <row r="242" spans="1:26" ht="14.25" customHeight="1" x14ac:dyDescent="0.3">
      <c r="A242" s="16"/>
      <c r="B242" s="16"/>
      <c r="C242" s="26"/>
      <c r="D242" s="26"/>
      <c r="E242" s="26"/>
      <c r="F242" s="26"/>
      <c r="G242" s="26"/>
      <c r="H242" s="26"/>
      <c r="I242" s="26"/>
      <c r="J242" s="26"/>
      <c r="K242" s="28"/>
      <c r="L242" s="28"/>
      <c r="M242" s="26"/>
      <c r="N242" s="16"/>
      <c r="O242" s="16"/>
      <c r="P242" s="16"/>
      <c r="Q242" s="16"/>
      <c r="R242" s="16"/>
      <c r="S242" s="16"/>
      <c r="T242" s="16"/>
      <c r="U242" s="16"/>
      <c r="V242" s="16"/>
      <c r="W242" s="16"/>
      <c r="X242" s="16"/>
      <c r="Y242" s="16"/>
      <c r="Z242" s="16"/>
    </row>
    <row r="243" spans="1:26" ht="14.25" customHeight="1" x14ac:dyDescent="0.3">
      <c r="A243" s="16"/>
      <c r="B243" s="16"/>
      <c r="C243" s="26"/>
      <c r="D243" s="26"/>
      <c r="E243" s="26"/>
      <c r="F243" s="26"/>
      <c r="G243" s="26"/>
      <c r="H243" s="26"/>
      <c r="I243" s="26"/>
      <c r="J243" s="26"/>
      <c r="K243" s="28"/>
      <c r="L243" s="28"/>
      <c r="M243" s="26"/>
      <c r="N243" s="16"/>
      <c r="O243" s="16"/>
      <c r="P243" s="16"/>
      <c r="Q243" s="16"/>
      <c r="R243" s="16"/>
      <c r="S243" s="16"/>
      <c r="T243" s="16"/>
      <c r="U243" s="16"/>
      <c r="V243" s="16"/>
      <c r="W243" s="16"/>
      <c r="X243" s="16"/>
      <c r="Y243" s="16"/>
      <c r="Z243" s="16"/>
    </row>
    <row r="244" spans="1:26" ht="14.25" customHeight="1" x14ac:dyDescent="0.3">
      <c r="A244" s="16"/>
      <c r="B244" s="16"/>
      <c r="C244" s="26"/>
      <c r="D244" s="26"/>
      <c r="E244" s="26"/>
      <c r="F244" s="26"/>
      <c r="G244" s="26"/>
      <c r="H244" s="26"/>
      <c r="I244" s="26"/>
      <c r="J244" s="26"/>
      <c r="K244" s="28"/>
      <c r="L244" s="28"/>
      <c r="M244" s="26"/>
      <c r="N244" s="16"/>
      <c r="O244" s="16"/>
      <c r="P244" s="16"/>
      <c r="Q244" s="16"/>
      <c r="R244" s="16"/>
      <c r="S244" s="16"/>
      <c r="T244" s="16"/>
      <c r="U244" s="16"/>
      <c r="V244" s="16"/>
      <c r="W244" s="16"/>
      <c r="X244" s="16"/>
      <c r="Y244" s="16"/>
      <c r="Z244" s="16"/>
    </row>
    <row r="245" spans="1:26" ht="14.25" customHeight="1" x14ac:dyDescent="0.3">
      <c r="A245" s="16"/>
      <c r="B245" s="16"/>
      <c r="C245" s="26"/>
      <c r="D245" s="26"/>
      <c r="E245" s="26"/>
      <c r="F245" s="26"/>
      <c r="G245" s="26"/>
      <c r="H245" s="26"/>
      <c r="I245" s="26"/>
      <c r="J245" s="26"/>
      <c r="K245" s="28"/>
      <c r="L245" s="28"/>
      <c r="M245" s="26"/>
      <c r="N245" s="16"/>
      <c r="O245" s="16"/>
      <c r="P245" s="16"/>
      <c r="Q245" s="16"/>
      <c r="R245" s="16"/>
      <c r="S245" s="16"/>
      <c r="T245" s="16"/>
      <c r="U245" s="16"/>
      <c r="V245" s="16"/>
      <c r="W245" s="16"/>
      <c r="X245" s="16"/>
      <c r="Y245" s="16"/>
      <c r="Z245" s="16"/>
    </row>
    <row r="246" spans="1:26" ht="14.25" customHeight="1" x14ac:dyDescent="0.3">
      <c r="A246" s="16"/>
      <c r="B246" s="16"/>
      <c r="C246" s="26"/>
      <c r="D246" s="26"/>
      <c r="E246" s="26"/>
      <c r="F246" s="26"/>
      <c r="G246" s="26"/>
      <c r="H246" s="26"/>
      <c r="I246" s="26"/>
      <c r="J246" s="26"/>
      <c r="K246" s="28"/>
      <c r="L246" s="28"/>
      <c r="M246" s="26"/>
      <c r="N246" s="16"/>
      <c r="O246" s="16"/>
      <c r="P246" s="16"/>
      <c r="Q246" s="16"/>
      <c r="R246" s="16"/>
      <c r="S246" s="16"/>
      <c r="T246" s="16"/>
      <c r="U246" s="16"/>
      <c r="V246" s="16"/>
      <c r="W246" s="16"/>
      <c r="X246" s="16"/>
      <c r="Y246" s="16"/>
      <c r="Z246" s="16"/>
    </row>
    <row r="247" spans="1:26" ht="14.25" customHeight="1" x14ac:dyDescent="0.3">
      <c r="A247" s="16"/>
      <c r="B247" s="16"/>
      <c r="C247" s="26"/>
      <c r="D247" s="26"/>
      <c r="E247" s="26"/>
      <c r="F247" s="26"/>
      <c r="G247" s="26"/>
      <c r="H247" s="26"/>
      <c r="I247" s="26"/>
      <c r="J247" s="26"/>
      <c r="K247" s="28"/>
      <c r="L247" s="28"/>
      <c r="M247" s="26"/>
      <c r="N247" s="16"/>
      <c r="O247" s="16"/>
      <c r="P247" s="16"/>
      <c r="Q247" s="16"/>
      <c r="R247" s="16"/>
      <c r="S247" s="16"/>
      <c r="T247" s="16"/>
      <c r="U247" s="16"/>
      <c r="V247" s="16"/>
      <c r="W247" s="16"/>
      <c r="X247" s="16"/>
      <c r="Y247" s="16"/>
      <c r="Z247" s="16"/>
    </row>
    <row r="248" spans="1:26" ht="14.25" customHeight="1" x14ac:dyDescent="0.3">
      <c r="A248" s="16"/>
      <c r="B248" s="16"/>
      <c r="C248" s="26"/>
      <c r="D248" s="26"/>
      <c r="E248" s="26"/>
      <c r="F248" s="26"/>
      <c r="G248" s="26"/>
      <c r="H248" s="26"/>
      <c r="I248" s="26"/>
      <c r="J248" s="26"/>
      <c r="K248" s="28"/>
      <c r="L248" s="28"/>
      <c r="M248" s="26"/>
      <c r="N248" s="16"/>
      <c r="O248" s="16"/>
      <c r="P248" s="16"/>
      <c r="Q248" s="16"/>
      <c r="R248" s="16"/>
      <c r="S248" s="16"/>
      <c r="T248" s="16"/>
      <c r="U248" s="16"/>
      <c r="V248" s="16"/>
      <c r="W248" s="16"/>
      <c r="X248" s="16"/>
      <c r="Y248" s="16"/>
      <c r="Z248" s="16"/>
    </row>
    <row r="249" spans="1:26" ht="14.25" customHeight="1" x14ac:dyDescent="0.3">
      <c r="A249" s="16"/>
      <c r="B249" s="16"/>
      <c r="C249" s="26"/>
      <c r="D249" s="26"/>
      <c r="E249" s="26"/>
      <c r="F249" s="26"/>
      <c r="G249" s="26"/>
      <c r="H249" s="26"/>
      <c r="I249" s="26"/>
      <c r="J249" s="26"/>
      <c r="K249" s="28"/>
      <c r="L249" s="28"/>
      <c r="M249" s="26"/>
      <c r="N249" s="16"/>
      <c r="O249" s="16"/>
      <c r="P249" s="16"/>
      <c r="Q249" s="16"/>
      <c r="R249" s="16"/>
      <c r="S249" s="16"/>
      <c r="T249" s="16"/>
      <c r="U249" s="16"/>
      <c r="V249" s="16"/>
      <c r="W249" s="16"/>
      <c r="X249" s="16"/>
      <c r="Y249" s="16"/>
      <c r="Z249" s="16"/>
    </row>
    <row r="250" spans="1:26" ht="14.25" customHeight="1" x14ac:dyDescent="0.3">
      <c r="A250" s="16"/>
      <c r="B250" s="16"/>
      <c r="C250" s="26"/>
      <c r="D250" s="26"/>
      <c r="E250" s="26"/>
      <c r="F250" s="26"/>
      <c r="G250" s="26"/>
      <c r="H250" s="26"/>
      <c r="I250" s="26"/>
      <c r="J250" s="26"/>
      <c r="K250" s="28"/>
      <c r="L250" s="28"/>
      <c r="M250" s="26"/>
      <c r="N250" s="16"/>
      <c r="O250" s="16"/>
      <c r="P250" s="16"/>
      <c r="Q250" s="16"/>
      <c r="R250" s="16"/>
      <c r="S250" s="16"/>
      <c r="T250" s="16"/>
      <c r="U250" s="16"/>
      <c r="V250" s="16"/>
      <c r="W250" s="16"/>
      <c r="X250" s="16"/>
      <c r="Y250" s="16"/>
      <c r="Z250" s="16"/>
    </row>
    <row r="251" spans="1:26" ht="14.25" customHeight="1" x14ac:dyDescent="0.3">
      <c r="A251" s="16"/>
      <c r="B251" s="16"/>
      <c r="C251" s="26"/>
      <c r="D251" s="26"/>
      <c r="E251" s="26"/>
      <c r="F251" s="26"/>
      <c r="G251" s="26"/>
      <c r="H251" s="26"/>
      <c r="I251" s="26"/>
      <c r="J251" s="26"/>
      <c r="K251" s="28"/>
      <c r="L251" s="28"/>
      <c r="M251" s="26"/>
      <c r="N251" s="16"/>
      <c r="O251" s="16"/>
      <c r="P251" s="16"/>
      <c r="Q251" s="16"/>
      <c r="R251" s="16"/>
      <c r="S251" s="16"/>
      <c r="T251" s="16"/>
      <c r="U251" s="16"/>
      <c r="V251" s="16"/>
      <c r="W251" s="16"/>
      <c r="X251" s="16"/>
      <c r="Y251" s="16"/>
      <c r="Z251" s="16"/>
    </row>
    <row r="252" spans="1:26" ht="14.25" customHeight="1" x14ac:dyDescent="0.3">
      <c r="A252" s="16"/>
      <c r="B252" s="16"/>
      <c r="C252" s="26"/>
      <c r="D252" s="26"/>
      <c r="E252" s="26"/>
      <c r="F252" s="26"/>
      <c r="G252" s="26"/>
      <c r="H252" s="26"/>
      <c r="I252" s="26"/>
      <c r="J252" s="26"/>
      <c r="K252" s="28"/>
      <c r="L252" s="28"/>
      <c r="M252" s="26"/>
      <c r="N252" s="16"/>
      <c r="O252" s="16"/>
      <c r="P252" s="16"/>
      <c r="Q252" s="16"/>
      <c r="R252" s="16"/>
      <c r="S252" s="16"/>
      <c r="T252" s="16"/>
      <c r="U252" s="16"/>
      <c r="V252" s="16"/>
      <c r="W252" s="16"/>
      <c r="X252" s="16"/>
      <c r="Y252" s="16"/>
      <c r="Z252" s="16"/>
    </row>
    <row r="253" spans="1:26" ht="14.25" customHeight="1" x14ac:dyDescent="0.3">
      <c r="A253" s="16"/>
      <c r="B253" s="16"/>
      <c r="C253" s="26"/>
      <c r="D253" s="26"/>
      <c r="E253" s="26"/>
      <c r="F253" s="26"/>
      <c r="G253" s="26"/>
      <c r="H253" s="26"/>
      <c r="I253" s="26"/>
      <c r="J253" s="26"/>
      <c r="K253" s="28"/>
      <c r="L253" s="28"/>
      <c r="M253" s="26"/>
      <c r="N253" s="16"/>
      <c r="O253" s="16"/>
      <c r="P253" s="16"/>
      <c r="Q253" s="16"/>
      <c r="R253" s="16"/>
      <c r="S253" s="16"/>
      <c r="T253" s="16"/>
      <c r="U253" s="16"/>
      <c r="V253" s="16"/>
      <c r="W253" s="16"/>
      <c r="X253" s="16"/>
      <c r="Y253" s="16"/>
      <c r="Z253" s="16"/>
    </row>
    <row r="254" spans="1:26" ht="14.25" customHeight="1" x14ac:dyDescent="0.3">
      <c r="A254" s="16"/>
      <c r="B254" s="16"/>
      <c r="C254" s="26"/>
      <c r="D254" s="26"/>
      <c r="E254" s="26"/>
      <c r="F254" s="26"/>
      <c r="G254" s="26"/>
      <c r="H254" s="26"/>
      <c r="I254" s="26"/>
      <c r="J254" s="26"/>
      <c r="K254" s="28"/>
      <c r="L254" s="28"/>
      <c r="M254" s="26"/>
      <c r="N254" s="16"/>
      <c r="O254" s="16"/>
      <c r="P254" s="16"/>
      <c r="Q254" s="16"/>
      <c r="R254" s="16"/>
      <c r="S254" s="16"/>
      <c r="T254" s="16"/>
      <c r="U254" s="16"/>
      <c r="V254" s="16"/>
      <c r="W254" s="16"/>
      <c r="X254" s="16"/>
      <c r="Y254" s="16"/>
      <c r="Z254" s="16"/>
    </row>
    <row r="255" spans="1:26" ht="14.25" customHeight="1" x14ac:dyDescent="0.3">
      <c r="A255" s="16"/>
      <c r="B255" s="16"/>
      <c r="C255" s="26"/>
      <c r="D255" s="26"/>
      <c r="E255" s="26"/>
      <c r="F255" s="26"/>
      <c r="G255" s="26"/>
      <c r="H255" s="26"/>
      <c r="I255" s="26"/>
      <c r="J255" s="26"/>
      <c r="K255" s="28"/>
      <c r="L255" s="28"/>
      <c r="M255" s="26"/>
      <c r="N255" s="16"/>
      <c r="O255" s="16"/>
      <c r="P255" s="16"/>
      <c r="Q255" s="16"/>
      <c r="R255" s="16"/>
      <c r="S255" s="16"/>
      <c r="T255" s="16"/>
      <c r="U255" s="16"/>
      <c r="V255" s="16"/>
      <c r="W255" s="16"/>
      <c r="X255" s="16"/>
      <c r="Y255" s="16"/>
      <c r="Z255" s="16"/>
    </row>
    <row r="256" spans="1:26" ht="14.25" customHeight="1" x14ac:dyDescent="0.3">
      <c r="A256" s="16"/>
      <c r="B256" s="16"/>
      <c r="C256" s="26"/>
      <c r="D256" s="26"/>
      <c r="E256" s="26"/>
      <c r="F256" s="26"/>
      <c r="G256" s="26"/>
      <c r="H256" s="26"/>
      <c r="I256" s="26"/>
      <c r="J256" s="26"/>
      <c r="K256" s="28"/>
      <c r="L256" s="28"/>
      <c r="M256" s="26"/>
      <c r="N256" s="16"/>
      <c r="O256" s="16"/>
      <c r="P256" s="16"/>
      <c r="Q256" s="16"/>
      <c r="R256" s="16"/>
      <c r="S256" s="16"/>
      <c r="T256" s="16"/>
      <c r="U256" s="16"/>
      <c r="V256" s="16"/>
      <c r="W256" s="16"/>
      <c r="X256" s="16"/>
      <c r="Y256" s="16"/>
      <c r="Z256" s="16"/>
    </row>
    <row r="257" spans="1:26" ht="14.25" customHeight="1" x14ac:dyDescent="0.3">
      <c r="A257" s="16"/>
      <c r="B257" s="16"/>
      <c r="C257" s="26"/>
      <c r="D257" s="26"/>
      <c r="E257" s="26"/>
      <c r="F257" s="26"/>
      <c r="G257" s="26"/>
      <c r="H257" s="26"/>
      <c r="I257" s="26"/>
      <c r="J257" s="26"/>
      <c r="K257" s="28"/>
      <c r="L257" s="28"/>
      <c r="M257" s="26"/>
      <c r="N257" s="16"/>
      <c r="O257" s="16"/>
      <c r="P257" s="16"/>
      <c r="Q257" s="16"/>
      <c r="R257" s="16"/>
      <c r="S257" s="16"/>
      <c r="T257" s="16"/>
      <c r="U257" s="16"/>
      <c r="V257" s="16"/>
      <c r="W257" s="16"/>
      <c r="X257" s="16"/>
      <c r="Y257" s="16"/>
      <c r="Z257" s="16"/>
    </row>
    <row r="258" spans="1:26" ht="14.25" customHeight="1" x14ac:dyDescent="0.3">
      <c r="A258" s="16"/>
      <c r="B258" s="16"/>
      <c r="C258" s="26"/>
      <c r="D258" s="26"/>
      <c r="E258" s="26"/>
      <c r="F258" s="26"/>
      <c r="G258" s="26"/>
      <c r="H258" s="26"/>
      <c r="I258" s="26"/>
      <c r="J258" s="26"/>
      <c r="K258" s="28"/>
      <c r="L258" s="28"/>
      <c r="M258" s="26"/>
      <c r="N258" s="16"/>
      <c r="O258" s="16"/>
      <c r="P258" s="16"/>
      <c r="Q258" s="16"/>
      <c r="R258" s="16"/>
      <c r="S258" s="16"/>
      <c r="T258" s="16"/>
      <c r="U258" s="16"/>
      <c r="V258" s="16"/>
      <c r="W258" s="16"/>
      <c r="X258" s="16"/>
      <c r="Y258" s="16"/>
      <c r="Z258" s="16"/>
    </row>
    <row r="259" spans="1:26" ht="14.25" customHeight="1" x14ac:dyDescent="0.3">
      <c r="A259" s="16"/>
      <c r="B259" s="16"/>
      <c r="C259" s="26"/>
      <c r="D259" s="26"/>
      <c r="E259" s="26"/>
      <c r="F259" s="26"/>
      <c r="G259" s="26"/>
      <c r="H259" s="26"/>
      <c r="I259" s="26"/>
      <c r="J259" s="26"/>
      <c r="K259" s="28"/>
      <c r="L259" s="28"/>
      <c r="M259" s="26"/>
      <c r="N259" s="16"/>
      <c r="O259" s="16"/>
      <c r="P259" s="16"/>
      <c r="Q259" s="16"/>
      <c r="R259" s="16"/>
      <c r="S259" s="16"/>
      <c r="T259" s="16"/>
      <c r="U259" s="16"/>
      <c r="V259" s="16"/>
      <c r="W259" s="16"/>
      <c r="X259" s="16"/>
      <c r="Y259" s="16"/>
      <c r="Z259" s="16"/>
    </row>
    <row r="260" spans="1:26" ht="14.25" customHeight="1" x14ac:dyDescent="0.3">
      <c r="A260" s="16"/>
      <c r="B260" s="16"/>
      <c r="C260" s="26"/>
      <c r="D260" s="26"/>
      <c r="E260" s="26"/>
      <c r="F260" s="26"/>
      <c r="G260" s="26"/>
      <c r="H260" s="26"/>
      <c r="I260" s="26"/>
      <c r="J260" s="26"/>
      <c r="K260" s="28"/>
      <c r="L260" s="28"/>
      <c r="M260" s="26"/>
      <c r="N260" s="16"/>
      <c r="O260" s="16"/>
      <c r="P260" s="16"/>
      <c r="Q260" s="16"/>
      <c r="R260" s="16"/>
      <c r="S260" s="16"/>
      <c r="T260" s="16"/>
      <c r="U260" s="16"/>
      <c r="V260" s="16"/>
      <c r="W260" s="16"/>
      <c r="X260" s="16"/>
      <c r="Y260" s="16"/>
      <c r="Z260" s="16"/>
    </row>
    <row r="261" spans="1:26" ht="14.25" customHeight="1" x14ac:dyDescent="0.3">
      <c r="A261" s="16"/>
      <c r="B261" s="16"/>
      <c r="C261" s="26"/>
      <c r="D261" s="26"/>
      <c r="E261" s="26"/>
      <c r="F261" s="26"/>
      <c r="G261" s="26"/>
      <c r="H261" s="26"/>
      <c r="I261" s="26"/>
      <c r="J261" s="26"/>
      <c r="K261" s="28"/>
      <c r="L261" s="28"/>
      <c r="M261" s="26"/>
      <c r="N261" s="16"/>
      <c r="O261" s="16"/>
      <c r="P261" s="16"/>
      <c r="Q261" s="16"/>
      <c r="R261" s="16"/>
      <c r="S261" s="16"/>
      <c r="T261" s="16"/>
      <c r="U261" s="16"/>
      <c r="V261" s="16"/>
      <c r="W261" s="16"/>
      <c r="X261" s="16"/>
      <c r="Y261" s="16"/>
      <c r="Z261" s="16"/>
    </row>
    <row r="262" spans="1:26" ht="14.25" customHeight="1" x14ac:dyDescent="0.3">
      <c r="A262" s="16"/>
      <c r="B262" s="16"/>
      <c r="C262" s="26"/>
      <c r="D262" s="26"/>
      <c r="E262" s="26"/>
      <c r="F262" s="26"/>
      <c r="G262" s="26"/>
      <c r="H262" s="26"/>
      <c r="I262" s="26"/>
      <c r="J262" s="26"/>
      <c r="K262" s="28"/>
      <c r="L262" s="28"/>
      <c r="M262" s="26"/>
      <c r="N262" s="16"/>
      <c r="O262" s="16"/>
      <c r="P262" s="16"/>
      <c r="Q262" s="16"/>
      <c r="R262" s="16"/>
      <c r="S262" s="16"/>
      <c r="T262" s="16"/>
      <c r="U262" s="16"/>
      <c r="V262" s="16"/>
      <c r="W262" s="16"/>
      <c r="X262" s="16"/>
      <c r="Y262" s="16"/>
      <c r="Z262" s="16"/>
    </row>
    <row r="263" spans="1:26" ht="14.25" customHeight="1" x14ac:dyDescent="0.3">
      <c r="A263" s="16"/>
      <c r="B263" s="16"/>
      <c r="C263" s="26"/>
      <c r="D263" s="26"/>
      <c r="E263" s="26"/>
      <c r="F263" s="26"/>
      <c r="G263" s="26"/>
      <c r="H263" s="26"/>
      <c r="I263" s="26"/>
      <c r="J263" s="26"/>
      <c r="K263" s="28"/>
      <c r="L263" s="28"/>
      <c r="M263" s="26"/>
      <c r="N263" s="16"/>
      <c r="O263" s="16"/>
      <c r="P263" s="16"/>
      <c r="Q263" s="16"/>
      <c r="R263" s="16"/>
      <c r="S263" s="16"/>
      <c r="T263" s="16"/>
      <c r="U263" s="16"/>
      <c r="V263" s="16"/>
      <c r="W263" s="16"/>
      <c r="X263" s="16"/>
      <c r="Y263" s="16"/>
      <c r="Z263" s="16"/>
    </row>
    <row r="264" spans="1:26" ht="14.25" customHeight="1" x14ac:dyDescent="0.3">
      <c r="A264" s="16"/>
      <c r="B264" s="16"/>
      <c r="C264" s="26"/>
      <c r="D264" s="26"/>
      <c r="E264" s="26"/>
      <c r="F264" s="26"/>
      <c r="G264" s="26"/>
      <c r="H264" s="26"/>
      <c r="I264" s="26"/>
      <c r="J264" s="26"/>
      <c r="K264" s="28"/>
      <c r="L264" s="28"/>
      <c r="M264" s="26"/>
      <c r="N264" s="16"/>
      <c r="O264" s="16"/>
      <c r="P264" s="16"/>
      <c r="Q264" s="16"/>
      <c r="R264" s="16"/>
      <c r="S264" s="16"/>
      <c r="T264" s="16"/>
      <c r="U264" s="16"/>
      <c r="V264" s="16"/>
      <c r="W264" s="16"/>
      <c r="X264" s="16"/>
      <c r="Y264" s="16"/>
      <c r="Z264" s="16"/>
    </row>
    <row r="265" spans="1:26" ht="14.25" customHeight="1" x14ac:dyDescent="0.3">
      <c r="A265" s="16"/>
      <c r="B265" s="16"/>
      <c r="C265" s="26"/>
      <c r="D265" s="26"/>
      <c r="E265" s="26"/>
      <c r="F265" s="26"/>
      <c r="G265" s="26"/>
      <c r="H265" s="26"/>
      <c r="I265" s="26"/>
      <c r="J265" s="26"/>
      <c r="K265" s="28"/>
      <c r="L265" s="28"/>
      <c r="M265" s="26"/>
      <c r="N265" s="16"/>
      <c r="O265" s="16"/>
      <c r="P265" s="16"/>
      <c r="Q265" s="16"/>
      <c r="R265" s="16"/>
      <c r="S265" s="16"/>
      <c r="T265" s="16"/>
      <c r="U265" s="16"/>
      <c r="V265" s="16"/>
      <c r="W265" s="16"/>
      <c r="X265" s="16"/>
      <c r="Y265" s="16"/>
      <c r="Z265" s="16"/>
    </row>
    <row r="266" spans="1:26" ht="14.25" customHeight="1" x14ac:dyDescent="0.3">
      <c r="A266" s="16"/>
      <c r="B266" s="16"/>
      <c r="C266" s="26"/>
      <c r="D266" s="26"/>
      <c r="E266" s="26"/>
      <c r="F266" s="26"/>
      <c r="G266" s="26"/>
      <c r="H266" s="26"/>
      <c r="I266" s="26"/>
      <c r="J266" s="26"/>
      <c r="K266" s="28"/>
      <c r="L266" s="28"/>
      <c r="M266" s="26"/>
      <c r="N266" s="16"/>
      <c r="O266" s="16"/>
      <c r="P266" s="16"/>
      <c r="Q266" s="16"/>
      <c r="R266" s="16"/>
      <c r="S266" s="16"/>
      <c r="T266" s="16"/>
      <c r="U266" s="16"/>
      <c r="V266" s="16"/>
      <c r="W266" s="16"/>
      <c r="X266" s="16"/>
      <c r="Y266" s="16"/>
      <c r="Z266" s="16"/>
    </row>
    <row r="267" spans="1:26" ht="14.25" customHeight="1" x14ac:dyDescent="0.3">
      <c r="A267" s="16"/>
      <c r="B267" s="16"/>
      <c r="C267" s="26"/>
      <c r="D267" s="26"/>
      <c r="E267" s="26"/>
      <c r="F267" s="26"/>
      <c r="G267" s="26"/>
      <c r="H267" s="26"/>
      <c r="I267" s="26"/>
      <c r="J267" s="26"/>
      <c r="K267" s="28"/>
      <c r="L267" s="28"/>
      <c r="M267" s="26"/>
      <c r="N267" s="16"/>
      <c r="O267" s="16"/>
      <c r="P267" s="16"/>
      <c r="Q267" s="16"/>
      <c r="R267" s="16"/>
      <c r="S267" s="16"/>
      <c r="T267" s="16"/>
      <c r="U267" s="16"/>
      <c r="V267" s="16"/>
      <c r="W267" s="16"/>
      <c r="X267" s="16"/>
      <c r="Y267" s="16"/>
      <c r="Z267" s="16"/>
    </row>
    <row r="268" spans="1:26" ht="14.25" customHeight="1" x14ac:dyDescent="0.3">
      <c r="A268" s="16"/>
      <c r="B268" s="16"/>
      <c r="C268" s="26"/>
      <c r="D268" s="26"/>
      <c r="E268" s="26"/>
      <c r="F268" s="26"/>
      <c r="G268" s="26"/>
      <c r="H268" s="26"/>
      <c r="I268" s="26"/>
      <c r="J268" s="26"/>
      <c r="K268" s="28"/>
      <c r="L268" s="28"/>
      <c r="M268" s="26"/>
      <c r="N268" s="16"/>
      <c r="O268" s="16"/>
      <c r="P268" s="16"/>
      <c r="Q268" s="16"/>
      <c r="R268" s="16"/>
      <c r="S268" s="16"/>
      <c r="T268" s="16"/>
      <c r="U268" s="16"/>
      <c r="V268" s="16"/>
      <c r="W268" s="16"/>
      <c r="X268" s="16"/>
      <c r="Y268" s="16"/>
      <c r="Z268" s="16"/>
    </row>
    <row r="269" spans="1:26" ht="14.25" customHeight="1" x14ac:dyDescent="0.3">
      <c r="A269" s="16"/>
      <c r="B269" s="16"/>
      <c r="C269" s="26"/>
      <c r="D269" s="26"/>
      <c r="E269" s="26"/>
      <c r="F269" s="26"/>
      <c r="G269" s="26"/>
      <c r="H269" s="26"/>
      <c r="I269" s="26"/>
      <c r="J269" s="26"/>
      <c r="K269" s="28"/>
      <c r="L269" s="28"/>
      <c r="M269" s="26"/>
      <c r="N269" s="16"/>
      <c r="O269" s="16"/>
      <c r="P269" s="16"/>
      <c r="Q269" s="16"/>
      <c r="R269" s="16"/>
      <c r="S269" s="16"/>
      <c r="T269" s="16"/>
      <c r="U269" s="16"/>
      <c r="V269" s="16"/>
      <c r="W269" s="16"/>
      <c r="X269" s="16"/>
      <c r="Y269" s="16"/>
      <c r="Z269" s="16"/>
    </row>
    <row r="270" spans="1:26" ht="14.25" customHeight="1" x14ac:dyDescent="0.3">
      <c r="A270" s="16"/>
      <c r="B270" s="16"/>
      <c r="C270" s="26"/>
      <c r="D270" s="26"/>
      <c r="E270" s="26"/>
      <c r="F270" s="26"/>
      <c r="G270" s="26"/>
      <c r="H270" s="26"/>
      <c r="I270" s="26"/>
      <c r="J270" s="26"/>
      <c r="K270" s="28"/>
      <c r="L270" s="28"/>
      <c r="M270" s="26"/>
      <c r="N270" s="16"/>
      <c r="O270" s="16"/>
      <c r="P270" s="16"/>
      <c r="Q270" s="16"/>
      <c r="R270" s="16"/>
      <c r="S270" s="16"/>
      <c r="T270" s="16"/>
      <c r="U270" s="16"/>
      <c r="V270" s="16"/>
      <c r="W270" s="16"/>
      <c r="X270" s="16"/>
      <c r="Y270" s="16"/>
      <c r="Z270" s="16"/>
    </row>
    <row r="271" spans="1:26" ht="14.25" customHeight="1" x14ac:dyDescent="0.3">
      <c r="A271" s="16"/>
      <c r="B271" s="16"/>
      <c r="C271" s="26"/>
      <c r="D271" s="26"/>
      <c r="E271" s="26"/>
      <c r="F271" s="26"/>
      <c r="G271" s="26"/>
      <c r="H271" s="26"/>
      <c r="I271" s="26"/>
      <c r="J271" s="26"/>
      <c r="K271" s="28"/>
      <c r="L271" s="28"/>
      <c r="M271" s="26"/>
      <c r="N271" s="16"/>
      <c r="O271" s="16"/>
      <c r="P271" s="16"/>
      <c r="Q271" s="16"/>
      <c r="R271" s="16"/>
      <c r="S271" s="16"/>
      <c r="T271" s="16"/>
      <c r="U271" s="16"/>
      <c r="V271" s="16"/>
      <c r="W271" s="16"/>
      <c r="X271" s="16"/>
      <c r="Y271" s="16"/>
      <c r="Z271" s="16"/>
    </row>
    <row r="272" spans="1:26" ht="14.25" customHeight="1" x14ac:dyDescent="0.3">
      <c r="A272" s="16"/>
      <c r="B272" s="16"/>
      <c r="C272" s="26"/>
      <c r="D272" s="26"/>
      <c r="E272" s="26"/>
      <c r="F272" s="26"/>
      <c r="G272" s="26"/>
      <c r="H272" s="26"/>
      <c r="I272" s="26"/>
      <c r="J272" s="26"/>
      <c r="K272" s="28"/>
      <c r="L272" s="28"/>
      <c r="M272" s="26"/>
      <c r="N272" s="16"/>
      <c r="O272" s="16"/>
      <c r="P272" s="16"/>
      <c r="Q272" s="16"/>
      <c r="R272" s="16"/>
      <c r="S272" s="16"/>
      <c r="T272" s="16"/>
      <c r="U272" s="16"/>
      <c r="V272" s="16"/>
      <c r="W272" s="16"/>
      <c r="X272" s="16"/>
      <c r="Y272" s="16"/>
      <c r="Z272" s="16"/>
    </row>
    <row r="273" spans="1:26" ht="14.25" customHeight="1" x14ac:dyDescent="0.3">
      <c r="A273" s="16"/>
      <c r="B273" s="16"/>
      <c r="C273" s="26"/>
      <c r="D273" s="26"/>
      <c r="E273" s="26"/>
      <c r="F273" s="26"/>
      <c r="G273" s="26"/>
      <c r="H273" s="26"/>
      <c r="I273" s="26"/>
      <c r="J273" s="26"/>
      <c r="K273" s="28"/>
      <c r="L273" s="28"/>
      <c r="M273" s="26"/>
      <c r="N273" s="16"/>
      <c r="O273" s="16"/>
      <c r="P273" s="16"/>
      <c r="Q273" s="16"/>
      <c r="R273" s="16"/>
      <c r="S273" s="16"/>
      <c r="T273" s="16"/>
      <c r="U273" s="16"/>
      <c r="V273" s="16"/>
      <c r="W273" s="16"/>
      <c r="X273" s="16"/>
      <c r="Y273" s="16"/>
      <c r="Z273" s="16"/>
    </row>
    <row r="274" spans="1:26" ht="14.25" customHeight="1" x14ac:dyDescent="0.3">
      <c r="A274" s="16"/>
      <c r="B274" s="16"/>
      <c r="C274" s="26"/>
      <c r="D274" s="26"/>
      <c r="E274" s="26"/>
      <c r="F274" s="26"/>
      <c r="G274" s="26"/>
      <c r="H274" s="26"/>
      <c r="I274" s="26"/>
      <c r="J274" s="26"/>
      <c r="K274" s="28"/>
      <c r="L274" s="28"/>
      <c r="M274" s="26"/>
      <c r="N274" s="16"/>
      <c r="O274" s="16"/>
      <c r="P274" s="16"/>
      <c r="Q274" s="16"/>
      <c r="R274" s="16"/>
      <c r="S274" s="16"/>
      <c r="T274" s="16"/>
      <c r="U274" s="16"/>
      <c r="V274" s="16"/>
      <c r="W274" s="16"/>
      <c r="X274" s="16"/>
      <c r="Y274" s="16"/>
      <c r="Z274" s="16"/>
    </row>
    <row r="275" spans="1:26" ht="14.25" customHeight="1" x14ac:dyDescent="0.3">
      <c r="A275" s="16"/>
      <c r="B275" s="16"/>
      <c r="C275" s="26"/>
      <c r="D275" s="26"/>
      <c r="E275" s="26"/>
      <c r="F275" s="26"/>
      <c r="G275" s="26"/>
      <c r="H275" s="26"/>
      <c r="I275" s="26"/>
      <c r="J275" s="26"/>
      <c r="K275" s="28"/>
      <c r="L275" s="28"/>
      <c r="M275" s="26"/>
      <c r="N275" s="16"/>
      <c r="O275" s="16"/>
      <c r="P275" s="16"/>
      <c r="Q275" s="16"/>
      <c r="R275" s="16"/>
      <c r="S275" s="16"/>
      <c r="T275" s="16"/>
      <c r="U275" s="16"/>
      <c r="V275" s="16"/>
      <c r="W275" s="16"/>
      <c r="X275" s="16"/>
      <c r="Y275" s="16"/>
      <c r="Z275" s="16"/>
    </row>
    <row r="276" spans="1:26" ht="14.25" customHeight="1" x14ac:dyDescent="0.3">
      <c r="A276" s="16"/>
      <c r="B276" s="16"/>
      <c r="C276" s="26"/>
      <c r="D276" s="26"/>
      <c r="E276" s="26"/>
      <c r="F276" s="26"/>
      <c r="G276" s="26"/>
      <c r="H276" s="26"/>
      <c r="I276" s="26"/>
      <c r="J276" s="26"/>
      <c r="K276" s="28"/>
      <c r="L276" s="28"/>
      <c r="M276" s="26"/>
      <c r="N276" s="16"/>
      <c r="O276" s="16"/>
      <c r="P276" s="16"/>
      <c r="Q276" s="16"/>
      <c r="R276" s="16"/>
      <c r="S276" s="16"/>
      <c r="T276" s="16"/>
      <c r="U276" s="16"/>
      <c r="V276" s="16"/>
      <c r="W276" s="16"/>
      <c r="X276" s="16"/>
      <c r="Y276" s="16"/>
      <c r="Z276" s="16"/>
    </row>
    <row r="277" spans="1:26" ht="14.25" customHeight="1" x14ac:dyDescent="0.3">
      <c r="A277" s="16"/>
      <c r="B277" s="16"/>
      <c r="C277" s="26"/>
      <c r="D277" s="26"/>
      <c r="E277" s="26"/>
      <c r="F277" s="26"/>
      <c r="G277" s="26"/>
      <c r="H277" s="26"/>
      <c r="I277" s="26"/>
      <c r="J277" s="26"/>
      <c r="K277" s="28"/>
      <c r="L277" s="28"/>
      <c r="M277" s="26"/>
      <c r="N277" s="16"/>
      <c r="O277" s="16"/>
      <c r="P277" s="16"/>
      <c r="Q277" s="16"/>
      <c r="R277" s="16"/>
      <c r="S277" s="16"/>
      <c r="T277" s="16"/>
      <c r="U277" s="16"/>
      <c r="V277" s="16"/>
      <c r="W277" s="16"/>
      <c r="X277" s="16"/>
      <c r="Y277" s="16"/>
      <c r="Z277" s="16"/>
    </row>
    <row r="278" spans="1:26" ht="14.25" customHeight="1" x14ac:dyDescent="0.3">
      <c r="A278" s="16"/>
      <c r="B278" s="16"/>
      <c r="C278" s="26"/>
      <c r="D278" s="26"/>
      <c r="E278" s="26"/>
      <c r="F278" s="26"/>
      <c r="G278" s="26"/>
      <c r="H278" s="26"/>
      <c r="I278" s="26"/>
      <c r="J278" s="26"/>
      <c r="K278" s="28"/>
      <c r="L278" s="28"/>
      <c r="M278" s="26"/>
      <c r="N278" s="16"/>
      <c r="O278" s="16"/>
      <c r="P278" s="16"/>
      <c r="Q278" s="16"/>
      <c r="R278" s="16"/>
      <c r="S278" s="16"/>
      <c r="T278" s="16"/>
      <c r="U278" s="16"/>
      <c r="V278" s="16"/>
      <c r="W278" s="16"/>
      <c r="X278" s="16"/>
      <c r="Y278" s="16"/>
      <c r="Z278" s="16"/>
    </row>
    <row r="279" spans="1:26" ht="14.25" customHeight="1" x14ac:dyDescent="0.3">
      <c r="A279" s="16"/>
      <c r="B279" s="16"/>
      <c r="C279" s="26"/>
      <c r="D279" s="26"/>
      <c r="E279" s="26"/>
      <c r="F279" s="26"/>
      <c r="G279" s="26"/>
      <c r="H279" s="26"/>
      <c r="I279" s="26"/>
      <c r="J279" s="26"/>
      <c r="K279" s="28"/>
      <c r="L279" s="28"/>
      <c r="M279" s="26"/>
      <c r="N279" s="16"/>
      <c r="O279" s="16"/>
      <c r="P279" s="16"/>
      <c r="Q279" s="16"/>
      <c r="R279" s="16"/>
      <c r="S279" s="16"/>
      <c r="T279" s="16"/>
      <c r="U279" s="16"/>
      <c r="V279" s="16"/>
      <c r="W279" s="16"/>
      <c r="X279" s="16"/>
      <c r="Y279" s="16"/>
      <c r="Z279" s="16"/>
    </row>
    <row r="280" spans="1:26" ht="14.25" customHeight="1" x14ac:dyDescent="0.3">
      <c r="A280" s="16"/>
      <c r="B280" s="16"/>
      <c r="C280" s="26"/>
      <c r="D280" s="26"/>
      <c r="E280" s="26"/>
      <c r="F280" s="26"/>
      <c r="G280" s="26"/>
      <c r="H280" s="26"/>
      <c r="I280" s="26"/>
      <c r="J280" s="26"/>
      <c r="K280" s="28"/>
      <c r="L280" s="28"/>
      <c r="M280" s="26"/>
      <c r="N280" s="16"/>
      <c r="O280" s="16"/>
      <c r="P280" s="16"/>
      <c r="Q280" s="16"/>
      <c r="R280" s="16"/>
      <c r="S280" s="16"/>
      <c r="T280" s="16"/>
      <c r="U280" s="16"/>
      <c r="V280" s="16"/>
      <c r="W280" s="16"/>
      <c r="X280" s="16"/>
      <c r="Y280" s="16"/>
      <c r="Z280" s="16"/>
    </row>
    <row r="281" spans="1:26" ht="14.25" customHeight="1" x14ac:dyDescent="0.3">
      <c r="A281" s="16"/>
      <c r="B281" s="16"/>
      <c r="C281" s="26"/>
      <c r="D281" s="26"/>
      <c r="E281" s="26"/>
      <c r="F281" s="26"/>
      <c r="G281" s="26"/>
      <c r="H281" s="26"/>
      <c r="I281" s="26"/>
      <c r="J281" s="26"/>
      <c r="K281" s="28"/>
      <c r="L281" s="28"/>
      <c r="M281" s="26"/>
      <c r="N281" s="16"/>
      <c r="O281" s="16"/>
      <c r="P281" s="16"/>
      <c r="Q281" s="16"/>
      <c r="R281" s="16"/>
      <c r="S281" s="16"/>
      <c r="T281" s="16"/>
      <c r="U281" s="16"/>
      <c r="V281" s="16"/>
      <c r="W281" s="16"/>
      <c r="X281" s="16"/>
      <c r="Y281" s="16"/>
      <c r="Z281" s="16"/>
    </row>
    <row r="282" spans="1:26" ht="14.25" customHeight="1" x14ac:dyDescent="0.3">
      <c r="A282" s="16"/>
      <c r="B282" s="16"/>
      <c r="C282" s="26"/>
      <c r="D282" s="26"/>
      <c r="E282" s="26"/>
      <c r="F282" s="26"/>
      <c r="G282" s="26"/>
      <c r="H282" s="26"/>
      <c r="I282" s="26"/>
      <c r="J282" s="26"/>
      <c r="K282" s="28"/>
      <c r="L282" s="28"/>
      <c r="M282" s="26"/>
      <c r="N282" s="16"/>
      <c r="O282" s="16"/>
      <c r="P282" s="16"/>
      <c r="Q282" s="16"/>
      <c r="R282" s="16"/>
      <c r="S282" s="16"/>
      <c r="T282" s="16"/>
      <c r="U282" s="16"/>
      <c r="V282" s="16"/>
      <c r="W282" s="16"/>
      <c r="X282" s="16"/>
      <c r="Y282" s="16"/>
      <c r="Z282" s="16"/>
    </row>
    <row r="283" spans="1:26" ht="14.25" customHeight="1" x14ac:dyDescent="0.3">
      <c r="A283" s="16"/>
      <c r="B283" s="16"/>
      <c r="C283" s="26"/>
      <c r="D283" s="26"/>
      <c r="E283" s="26"/>
      <c r="F283" s="26"/>
      <c r="G283" s="26"/>
      <c r="H283" s="26"/>
      <c r="I283" s="26"/>
      <c r="J283" s="26"/>
      <c r="K283" s="28"/>
      <c r="L283" s="28"/>
      <c r="M283" s="26"/>
      <c r="N283" s="16"/>
      <c r="O283" s="16"/>
      <c r="P283" s="16"/>
      <c r="Q283" s="16"/>
      <c r="R283" s="16"/>
      <c r="S283" s="16"/>
      <c r="T283" s="16"/>
      <c r="U283" s="16"/>
      <c r="V283" s="16"/>
      <c r="W283" s="16"/>
      <c r="X283" s="16"/>
      <c r="Y283" s="16"/>
      <c r="Z283" s="16"/>
    </row>
    <row r="284" spans="1:26" ht="14.25" customHeight="1" x14ac:dyDescent="0.3">
      <c r="A284" s="16"/>
      <c r="B284" s="16"/>
      <c r="C284" s="26"/>
      <c r="D284" s="26"/>
      <c r="E284" s="26"/>
      <c r="F284" s="26"/>
      <c r="G284" s="26"/>
      <c r="H284" s="26"/>
      <c r="I284" s="26"/>
      <c r="J284" s="26"/>
      <c r="K284" s="28"/>
      <c r="L284" s="28"/>
      <c r="M284" s="26"/>
      <c r="N284" s="16"/>
      <c r="O284" s="16"/>
      <c r="P284" s="16"/>
      <c r="Q284" s="16"/>
      <c r="R284" s="16"/>
      <c r="S284" s="16"/>
      <c r="T284" s="16"/>
      <c r="U284" s="16"/>
      <c r="V284" s="16"/>
      <c r="W284" s="16"/>
      <c r="X284" s="16"/>
      <c r="Y284" s="16"/>
      <c r="Z284" s="16"/>
    </row>
    <row r="285" spans="1:26" ht="14.25" customHeight="1" x14ac:dyDescent="0.3">
      <c r="A285" s="16"/>
      <c r="B285" s="16"/>
      <c r="C285" s="26"/>
      <c r="D285" s="26"/>
      <c r="E285" s="26"/>
      <c r="F285" s="26"/>
      <c r="G285" s="26"/>
      <c r="H285" s="26"/>
      <c r="I285" s="26"/>
      <c r="J285" s="26"/>
      <c r="K285" s="28"/>
      <c r="L285" s="28"/>
      <c r="M285" s="26"/>
      <c r="N285" s="16"/>
      <c r="O285" s="16"/>
      <c r="P285" s="16"/>
      <c r="Q285" s="16"/>
      <c r="R285" s="16"/>
      <c r="S285" s="16"/>
      <c r="T285" s="16"/>
      <c r="U285" s="16"/>
      <c r="V285" s="16"/>
      <c r="W285" s="16"/>
      <c r="X285" s="16"/>
      <c r="Y285" s="16"/>
      <c r="Z285" s="16"/>
    </row>
    <row r="286" spans="1:26" ht="14.25" customHeight="1" x14ac:dyDescent="0.3">
      <c r="A286" s="16"/>
      <c r="B286" s="16"/>
      <c r="C286" s="26"/>
      <c r="D286" s="26"/>
      <c r="E286" s="26"/>
      <c r="F286" s="26"/>
      <c r="G286" s="26"/>
      <c r="H286" s="26"/>
      <c r="I286" s="26"/>
      <c r="J286" s="26"/>
      <c r="K286" s="28"/>
      <c r="L286" s="28"/>
      <c r="M286" s="26"/>
      <c r="N286" s="16"/>
      <c r="O286" s="16"/>
      <c r="P286" s="16"/>
      <c r="Q286" s="16"/>
      <c r="R286" s="16"/>
      <c r="S286" s="16"/>
      <c r="T286" s="16"/>
      <c r="U286" s="16"/>
      <c r="V286" s="16"/>
      <c r="W286" s="16"/>
      <c r="X286" s="16"/>
      <c r="Y286" s="16"/>
      <c r="Z286" s="16"/>
    </row>
    <row r="287" spans="1:26" ht="14.25" customHeight="1" x14ac:dyDescent="0.3">
      <c r="A287" s="16"/>
      <c r="B287" s="16"/>
      <c r="C287" s="26"/>
      <c r="D287" s="26"/>
      <c r="E287" s="26"/>
      <c r="F287" s="26"/>
      <c r="G287" s="26"/>
      <c r="H287" s="26"/>
      <c r="I287" s="26"/>
      <c r="J287" s="26"/>
      <c r="K287" s="28"/>
      <c r="L287" s="28"/>
      <c r="M287" s="26"/>
      <c r="N287" s="16"/>
      <c r="O287" s="16"/>
      <c r="P287" s="16"/>
      <c r="Q287" s="16"/>
      <c r="R287" s="16"/>
      <c r="S287" s="16"/>
      <c r="T287" s="16"/>
      <c r="U287" s="16"/>
      <c r="V287" s="16"/>
      <c r="W287" s="16"/>
      <c r="X287" s="16"/>
      <c r="Y287" s="16"/>
      <c r="Z287" s="16"/>
    </row>
    <row r="288" spans="1:26" ht="14.25" customHeight="1" x14ac:dyDescent="0.3">
      <c r="A288" s="16"/>
      <c r="B288" s="16"/>
      <c r="C288" s="26"/>
      <c r="D288" s="26"/>
      <c r="E288" s="26"/>
      <c r="F288" s="26"/>
      <c r="G288" s="26"/>
      <c r="H288" s="26"/>
      <c r="I288" s="26"/>
      <c r="J288" s="26"/>
      <c r="K288" s="28"/>
      <c r="L288" s="28"/>
      <c r="M288" s="26"/>
      <c r="N288" s="16"/>
      <c r="O288" s="16"/>
      <c r="P288" s="16"/>
      <c r="Q288" s="16"/>
      <c r="R288" s="16"/>
      <c r="S288" s="16"/>
      <c r="T288" s="16"/>
      <c r="U288" s="16"/>
      <c r="V288" s="16"/>
      <c r="W288" s="16"/>
      <c r="X288" s="16"/>
      <c r="Y288" s="16"/>
      <c r="Z288" s="16"/>
    </row>
    <row r="289" spans="1:26" ht="14.25" customHeight="1" x14ac:dyDescent="0.3">
      <c r="A289" s="16"/>
      <c r="B289" s="16"/>
      <c r="C289" s="26"/>
      <c r="D289" s="26"/>
      <c r="E289" s="26"/>
      <c r="F289" s="26"/>
      <c r="G289" s="26"/>
      <c r="H289" s="26"/>
      <c r="I289" s="26"/>
      <c r="J289" s="26"/>
      <c r="K289" s="28"/>
      <c r="L289" s="28"/>
      <c r="M289" s="26"/>
      <c r="N289" s="16"/>
      <c r="O289" s="16"/>
      <c r="P289" s="16"/>
      <c r="Q289" s="16"/>
      <c r="R289" s="16"/>
      <c r="S289" s="16"/>
      <c r="T289" s="16"/>
      <c r="U289" s="16"/>
      <c r="V289" s="16"/>
      <c r="W289" s="16"/>
      <c r="X289" s="16"/>
      <c r="Y289" s="16"/>
      <c r="Z289" s="16"/>
    </row>
    <row r="290" spans="1:26" ht="14.25" customHeight="1" x14ac:dyDescent="0.3">
      <c r="A290" s="16"/>
      <c r="B290" s="16"/>
      <c r="C290" s="26"/>
      <c r="D290" s="26"/>
      <c r="E290" s="26"/>
      <c r="F290" s="26"/>
      <c r="G290" s="26"/>
      <c r="H290" s="26"/>
      <c r="I290" s="26"/>
      <c r="J290" s="26"/>
      <c r="K290" s="28"/>
      <c r="L290" s="28"/>
      <c r="M290" s="26"/>
      <c r="N290" s="16"/>
      <c r="O290" s="16"/>
      <c r="P290" s="16"/>
      <c r="Q290" s="16"/>
      <c r="R290" s="16"/>
      <c r="S290" s="16"/>
      <c r="T290" s="16"/>
      <c r="U290" s="16"/>
      <c r="V290" s="16"/>
      <c r="W290" s="16"/>
      <c r="X290" s="16"/>
      <c r="Y290" s="16"/>
      <c r="Z290" s="16"/>
    </row>
    <row r="291" spans="1:26" ht="14.25" customHeight="1" x14ac:dyDescent="0.3">
      <c r="A291" s="16"/>
      <c r="B291" s="16"/>
      <c r="C291" s="26"/>
      <c r="D291" s="26"/>
      <c r="E291" s="26"/>
      <c r="F291" s="26"/>
      <c r="G291" s="26"/>
      <c r="H291" s="26"/>
      <c r="I291" s="26"/>
      <c r="J291" s="26"/>
      <c r="K291" s="28"/>
      <c r="L291" s="28"/>
      <c r="M291" s="26"/>
      <c r="N291" s="16"/>
      <c r="O291" s="16"/>
      <c r="P291" s="16"/>
      <c r="Q291" s="16"/>
      <c r="R291" s="16"/>
      <c r="S291" s="16"/>
      <c r="T291" s="16"/>
      <c r="U291" s="16"/>
      <c r="V291" s="16"/>
      <c r="W291" s="16"/>
      <c r="X291" s="16"/>
      <c r="Y291" s="16"/>
      <c r="Z291" s="16"/>
    </row>
    <row r="292" spans="1:26" ht="14.25" customHeight="1" x14ac:dyDescent="0.3">
      <c r="A292" s="16"/>
      <c r="B292" s="16"/>
      <c r="C292" s="26"/>
      <c r="D292" s="26"/>
      <c r="E292" s="26"/>
      <c r="F292" s="26"/>
      <c r="G292" s="26"/>
      <c r="H292" s="26"/>
      <c r="I292" s="26"/>
      <c r="J292" s="26"/>
      <c r="K292" s="28"/>
      <c r="L292" s="28"/>
      <c r="M292" s="26"/>
      <c r="N292" s="16"/>
      <c r="O292" s="16"/>
      <c r="P292" s="16"/>
      <c r="Q292" s="16"/>
      <c r="R292" s="16"/>
      <c r="S292" s="16"/>
      <c r="T292" s="16"/>
      <c r="U292" s="16"/>
      <c r="V292" s="16"/>
      <c r="W292" s="16"/>
      <c r="X292" s="16"/>
      <c r="Y292" s="16"/>
      <c r="Z292" s="16"/>
    </row>
    <row r="293" spans="1:26" ht="14.25" customHeight="1" x14ac:dyDescent="0.3">
      <c r="A293" s="16"/>
      <c r="B293" s="16"/>
      <c r="C293" s="26"/>
      <c r="D293" s="26"/>
      <c r="E293" s="26"/>
      <c r="F293" s="26"/>
      <c r="G293" s="26"/>
      <c r="H293" s="26"/>
      <c r="I293" s="26"/>
      <c r="J293" s="26"/>
      <c r="K293" s="28"/>
      <c r="L293" s="28"/>
      <c r="M293" s="26"/>
      <c r="N293" s="16"/>
      <c r="O293" s="16"/>
      <c r="P293" s="16"/>
      <c r="Q293" s="16"/>
      <c r="R293" s="16"/>
      <c r="S293" s="16"/>
      <c r="T293" s="16"/>
      <c r="U293" s="16"/>
      <c r="V293" s="16"/>
      <c r="W293" s="16"/>
      <c r="X293" s="16"/>
      <c r="Y293" s="16"/>
      <c r="Z293" s="16"/>
    </row>
    <row r="294" spans="1:26" ht="14.25" customHeight="1" x14ac:dyDescent="0.3">
      <c r="A294" s="16"/>
      <c r="B294" s="16"/>
      <c r="C294" s="26"/>
      <c r="D294" s="26"/>
      <c r="E294" s="26"/>
      <c r="F294" s="26"/>
      <c r="G294" s="26"/>
      <c r="H294" s="26"/>
      <c r="I294" s="26"/>
      <c r="J294" s="26"/>
      <c r="K294" s="28"/>
      <c r="L294" s="28"/>
      <c r="M294" s="26"/>
      <c r="N294" s="16"/>
      <c r="O294" s="16"/>
      <c r="P294" s="16"/>
      <c r="Q294" s="16"/>
      <c r="R294" s="16"/>
      <c r="S294" s="16"/>
      <c r="T294" s="16"/>
      <c r="U294" s="16"/>
      <c r="V294" s="16"/>
      <c r="W294" s="16"/>
      <c r="X294" s="16"/>
      <c r="Y294" s="16"/>
      <c r="Z294" s="16"/>
    </row>
    <row r="295" spans="1:26" ht="14.25" customHeight="1" x14ac:dyDescent="0.3">
      <c r="A295" s="16"/>
      <c r="B295" s="16"/>
      <c r="C295" s="26"/>
      <c r="D295" s="26"/>
      <c r="E295" s="26"/>
      <c r="F295" s="26"/>
      <c r="G295" s="26"/>
      <c r="H295" s="26"/>
      <c r="I295" s="26"/>
      <c r="J295" s="26"/>
      <c r="K295" s="28"/>
      <c r="L295" s="28"/>
      <c r="M295" s="26"/>
      <c r="N295" s="16"/>
      <c r="O295" s="16"/>
      <c r="P295" s="16"/>
      <c r="Q295" s="16"/>
      <c r="R295" s="16"/>
      <c r="S295" s="16"/>
      <c r="T295" s="16"/>
      <c r="U295" s="16"/>
      <c r="V295" s="16"/>
      <c r="W295" s="16"/>
      <c r="X295" s="16"/>
      <c r="Y295" s="16"/>
      <c r="Z295" s="16"/>
    </row>
    <row r="296" spans="1:26" ht="14.25" customHeight="1" x14ac:dyDescent="0.3">
      <c r="A296" s="16"/>
      <c r="B296" s="16"/>
      <c r="C296" s="26"/>
      <c r="D296" s="26"/>
      <c r="E296" s="26"/>
      <c r="F296" s="26"/>
      <c r="G296" s="26"/>
      <c r="H296" s="26"/>
      <c r="I296" s="26"/>
      <c r="J296" s="26"/>
      <c r="K296" s="28"/>
      <c r="L296" s="28"/>
      <c r="M296" s="26"/>
      <c r="N296" s="16"/>
      <c r="O296" s="16"/>
      <c r="P296" s="16"/>
      <c r="Q296" s="16"/>
      <c r="R296" s="16"/>
      <c r="S296" s="16"/>
      <c r="T296" s="16"/>
      <c r="U296" s="16"/>
      <c r="V296" s="16"/>
      <c r="W296" s="16"/>
      <c r="X296" s="16"/>
      <c r="Y296" s="16"/>
      <c r="Z296" s="16"/>
    </row>
    <row r="297" spans="1:26" ht="14.25" customHeight="1" x14ac:dyDescent="0.3">
      <c r="A297" s="16"/>
      <c r="B297" s="16"/>
      <c r="C297" s="26"/>
      <c r="D297" s="26"/>
      <c r="E297" s="26"/>
      <c r="F297" s="26"/>
      <c r="G297" s="26"/>
      <c r="H297" s="26"/>
      <c r="I297" s="26"/>
      <c r="J297" s="26"/>
      <c r="K297" s="28"/>
      <c r="L297" s="28"/>
      <c r="M297" s="26"/>
      <c r="N297" s="16"/>
      <c r="O297" s="16"/>
      <c r="P297" s="16"/>
      <c r="Q297" s="16"/>
      <c r="R297" s="16"/>
      <c r="S297" s="16"/>
      <c r="T297" s="16"/>
      <c r="U297" s="16"/>
      <c r="V297" s="16"/>
      <c r="W297" s="16"/>
      <c r="X297" s="16"/>
      <c r="Y297" s="16"/>
      <c r="Z297" s="16"/>
    </row>
    <row r="298" spans="1:26" ht="14.25" customHeight="1" x14ac:dyDescent="0.3">
      <c r="A298" s="16"/>
      <c r="B298" s="16"/>
      <c r="C298" s="26"/>
      <c r="D298" s="26"/>
      <c r="E298" s="26"/>
      <c r="F298" s="26"/>
      <c r="G298" s="26"/>
      <c r="H298" s="26"/>
      <c r="I298" s="26"/>
      <c r="J298" s="26"/>
      <c r="K298" s="28"/>
      <c r="L298" s="28"/>
      <c r="M298" s="26"/>
      <c r="N298" s="16"/>
      <c r="O298" s="16"/>
      <c r="P298" s="16"/>
      <c r="Q298" s="16"/>
      <c r="R298" s="16"/>
      <c r="S298" s="16"/>
      <c r="T298" s="16"/>
      <c r="U298" s="16"/>
      <c r="V298" s="16"/>
      <c r="W298" s="16"/>
      <c r="X298" s="16"/>
      <c r="Y298" s="16"/>
      <c r="Z298" s="16"/>
    </row>
    <row r="299" spans="1:26" ht="14.25" customHeight="1" x14ac:dyDescent="0.3">
      <c r="A299" s="16"/>
      <c r="B299" s="16"/>
      <c r="C299" s="26"/>
      <c r="D299" s="26"/>
      <c r="E299" s="26"/>
      <c r="F299" s="26"/>
      <c r="G299" s="26"/>
      <c r="H299" s="26"/>
      <c r="I299" s="26"/>
      <c r="J299" s="26"/>
      <c r="K299" s="28"/>
      <c r="L299" s="28"/>
      <c r="M299" s="26"/>
      <c r="N299" s="16"/>
      <c r="O299" s="16"/>
      <c r="P299" s="16"/>
      <c r="Q299" s="16"/>
      <c r="R299" s="16"/>
      <c r="S299" s="16"/>
      <c r="T299" s="16"/>
      <c r="U299" s="16"/>
      <c r="V299" s="16"/>
      <c r="W299" s="16"/>
      <c r="X299" s="16"/>
      <c r="Y299" s="16"/>
      <c r="Z299" s="16"/>
    </row>
    <row r="300" spans="1:26" ht="14.25" customHeight="1" x14ac:dyDescent="0.3">
      <c r="A300" s="16"/>
      <c r="B300" s="16"/>
      <c r="C300" s="26"/>
      <c r="D300" s="26"/>
      <c r="E300" s="26"/>
      <c r="F300" s="26"/>
      <c r="G300" s="26"/>
      <c r="H300" s="26"/>
      <c r="I300" s="26"/>
      <c r="J300" s="26"/>
      <c r="K300" s="28"/>
      <c r="L300" s="28"/>
      <c r="M300" s="26"/>
      <c r="N300" s="16"/>
      <c r="O300" s="16"/>
      <c r="P300" s="16"/>
      <c r="Q300" s="16"/>
      <c r="R300" s="16"/>
      <c r="S300" s="16"/>
      <c r="T300" s="16"/>
      <c r="U300" s="16"/>
      <c r="V300" s="16"/>
      <c r="W300" s="16"/>
      <c r="X300" s="16"/>
      <c r="Y300" s="16"/>
      <c r="Z300" s="16"/>
    </row>
    <row r="301" spans="1:26" ht="14.25" customHeight="1" x14ac:dyDescent="0.3">
      <c r="A301" s="16"/>
      <c r="B301" s="16"/>
      <c r="C301" s="26"/>
      <c r="D301" s="26"/>
      <c r="E301" s="26"/>
      <c r="F301" s="26"/>
      <c r="G301" s="26"/>
      <c r="H301" s="26"/>
      <c r="I301" s="26"/>
      <c r="J301" s="26"/>
      <c r="K301" s="28"/>
      <c r="L301" s="28"/>
      <c r="M301" s="26"/>
      <c r="N301" s="16"/>
      <c r="O301" s="16"/>
      <c r="P301" s="16"/>
      <c r="Q301" s="16"/>
      <c r="R301" s="16"/>
      <c r="S301" s="16"/>
      <c r="T301" s="16"/>
      <c r="U301" s="16"/>
      <c r="V301" s="16"/>
      <c r="W301" s="16"/>
      <c r="X301" s="16"/>
      <c r="Y301" s="16"/>
      <c r="Z301" s="16"/>
    </row>
    <row r="302" spans="1:26" ht="14.25" customHeight="1" x14ac:dyDescent="0.3">
      <c r="A302" s="16"/>
      <c r="B302" s="16"/>
      <c r="C302" s="26"/>
      <c r="D302" s="26"/>
      <c r="E302" s="26"/>
      <c r="F302" s="26"/>
      <c r="G302" s="26"/>
      <c r="H302" s="26"/>
      <c r="I302" s="26"/>
      <c r="J302" s="26"/>
      <c r="K302" s="28"/>
      <c r="L302" s="28"/>
      <c r="M302" s="26"/>
      <c r="N302" s="16"/>
      <c r="O302" s="16"/>
      <c r="P302" s="16"/>
      <c r="Q302" s="16"/>
      <c r="R302" s="16"/>
      <c r="S302" s="16"/>
      <c r="T302" s="16"/>
      <c r="U302" s="16"/>
      <c r="V302" s="16"/>
      <c r="W302" s="16"/>
      <c r="X302" s="16"/>
      <c r="Y302" s="16"/>
      <c r="Z302" s="16"/>
    </row>
    <row r="303" spans="1:26" ht="14.25" customHeight="1" x14ac:dyDescent="0.3">
      <c r="A303" s="16"/>
      <c r="B303" s="16"/>
      <c r="C303" s="26"/>
      <c r="D303" s="26"/>
      <c r="E303" s="26"/>
      <c r="F303" s="26"/>
      <c r="G303" s="26"/>
      <c r="H303" s="26"/>
      <c r="I303" s="26"/>
      <c r="J303" s="26"/>
      <c r="K303" s="28"/>
      <c r="L303" s="28"/>
      <c r="M303" s="26"/>
      <c r="N303" s="16"/>
      <c r="O303" s="16"/>
      <c r="P303" s="16"/>
      <c r="Q303" s="16"/>
      <c r="R303" s="16"/>
      <c r="S303" s="16"/>
      <c r="T303" s="16"/>
      <c r="U303" s="16"/>
      <c r="V303" s="16"/>
      <c r="W303" s="16"/>
      <c r="X303" s="16"/>
      <c r="Y303" s="16"/>
      <c r="Z303" s="16"/>
    </row>
    <row r="304" spans="1:26" ht="14.25" customHeight="1" x14ac:dyDescent="0.3">
      <c r="A304" s="16"/>
      <c r="B304" s="16"/>
      <c r="C304" s="26"/>
      <c r="D304" s="26"/>
      <c r="E304" s="26"/>
      <c r="F304" s="26"/>
      <c r="G304" s="26"/>
      <c r="H304" s="26"/>
      <c r="I304" s="26"/>
      <c r="J304" s="26"/>
      <c r="K304" s="28"/>
      <c r="L304" s="28"/>
      <c r="M304" s="26"/>
      <c r="N304" s="16"/>
      <c r="O304" s="16"/>
      <c r="P304" s="16"/>
      <c r="Q304" s="16"/>
      <c r="R304" s="16"/>
      <c r="S304" s="16"/>
      <c r="T304" s="16"/>
      <c r="U304" s="16"/>
      <c r="V304" s="16"/>
      <c r="W304" s="16"/>
      <c r="X304" s="16"/>
      <c r="Y304" s="16"/>
      <c r="Z304" s="16"/>
    </row>
    <row r="305" spans="1:26" ht="14.25" customHeight="1" x14ac:dyDescent="0.3">
      <c r="A305" s="16"/>
      <c r="B305" s="16"/>
      <c r="C305" s="26"/>
      <c r="D305" s="26"/>
      <c r="E305" s="26"/>
      <c r="F305" s="26"/>
      <c r="G305" s="26"/>
      <c r="H305" s="26"/>
      <c r="I305" s="26"/>
      <c r="J305" s="26"/>
      <c r="K305" s="28"/>
      <c r="L305" s="28"/>
      <c r="M305" s="26"/>
      <c r="N305" s="16"/>
      <c r="O305" s="16"/>
      <c r="P305" s="16"/>
      <c r="Q305" s="16"/>
      <c r="R305" s="16"/>
      <c r="S305" s="16"/>
      <c r="T305" s="16"/>
      <c r="U305" s="16"/>
      <c r="V305" s="16"/>
      <c r="W305" s="16"/>
      <c r="X305" s="16"/>
      <c r="Y305" s="16"/>
      <c r="Z305" s="16"/>
    </row>
    <row r="306" spans="1:26" ht="14.25" customHeight="1" x14ac:dyDescent="0.3">
      <c r="A306" s="16"/>
      <c r="B306" s="16"/>
      <c r="C306" s="26"/>
      <c r="D306" s="26"/>
      <c r="E306" s="26"/>
      <c r="F306" s="26"/>
      <c r="G306" s="26"/>
      <c r="H306" s="26"/>
      <c r="I306" s="26"/>
      <c r="J306" s="26"/>
      <c r="K306" s="28"/>
      <c r="L306" s="28"/>
      <c r="M306" s="26"/>
      <c r="N306" s="16"/>
      <c r="O306" s="16"/>
      <c r="P306" s="16"/>
      <c r="Q306" s="16"/>
      <c r="R306" s="16"/>
      <c r="S306" s="16"/>
      <c r="T306" s="16"/>
      <c r="U306" s="16"/>
      <c r="V306" s="16"/>
      <c r="W306" s="16"/>
      <c r="X306" s="16"/>
      <c r="Y306" s="16"/>
      <c r="Z306" s="16"/>
    </row>
    <row r="307" spans="1:26" ht="14.25" customHeight="1" x14ac:dyDescent="0.3">
      <c r="A307" s="16"/>
      <c r="B307" s="16"/>
      <c r="C307" s="26"/>
      <c r="D307" s="26"/>
      <c r="E307" s="26"/>
      <c r="F307" s="26"/>
      <c r="G307" s="26"/>
      <c r="H307" s="26"/>
      <c r="I307" s="26"/>
      <c r="J307" s="26"/>
      <c r="K307" s="28"/>
      <c r="L307" s="28"/>
      <c r="M307" s="26"/>
      <c r="N307" s="16"/>
      <c r="O307" s="16"/>
      <c r="P307" s="16"/>
      <c r="Q307" s="16"/>
      <c r="R307" s="16"/>
      <c r="S307" s="16"/>
      <c r="T307" s="16"/>
      <c r="U307" s="16"/>
      <c r="V307" s="16"/>
      <c r="W307" s="16"/>
      <c r="X307" s="16"/>
      <c r="Y307" s="16"/>
      <c r="Z307" s="16"/>
    </row>
    <row r="308" spans="1:26" ht="14.25" customHeight="1" x14ac:dyDescent="0.3">
      <c r="A308" s="16"/>
      <c r="B308" s="16"/>
      <c r="C308" s="26"/>
      <c r="D308" s="26"/>
      <c r="E308" s="26"/>
      <c r="F308" s="26"/>
      <c r="G308" s="26"/>
      <c r="H308" s="26"/>
      <c r="I308" s="26"/>
      <c r="J308" s="26"/>
      <c r="K308" s="28"/>
      <c r="L308" s="28"/>
      <c r="M308" s="26"/>
      <c r="N308" s="16"/>
      <c r="O308" s="16"/>
      <c r="P308" s="16"/>
      <c r="Q308" s="16"/>
      <c r="R308" s="16"/>
      <c r="S308" s="16"/>
      <c r="T308" s="16"/>
      <c r="U308" s="16"/>
      <c r="V308" s="16"/>
      <c r="W308" s="16"/>
      <c r="X308" s="16"/>
      <c r="Y308" s="16"/>
      <c r="Z308" s="16"/>
    </row>
    <row r="309" spans="1:26" ht="14.25" customHeight="1" x14ac:dyDescent="0.3">
      <c r="A309" s="16"/>
      <c r="B309" s="16"/>
      <c r="C309" s="26"/>
      <c r="D309" s="26"/>
      <c r="E309" s="26"/>
      <c r="F309" s="26"/>
      <c r="G309" s="26"/>
      <c r="H309" s="26"/>
      <c r="I309" s="26"/>
      <c r="J309" s="26"/>
      <c r="K309" s="28"/>
      <c r="L309" s="28"/>
      <c r="M309" s="26"/>
      <c r="N309" s="16"/>
      <c r="O309" s="16"/>
      <c r="P309" s="16"/>
      <c r="Q309" s="16"/>
      <c r="R309" s="16"/>
      <c r="S309" s="16"/>
      <c r="T309" s="16"/>
      <c r="U309" s="16"/>
      <c r="V309" s="16"/>
      <c r="W309" s="16"/>
      <c r="X309" s="16"/>
      <c r="Y309" s="16"/>
      <c r="Z309" s="16"/>
    </row>
    <row r="310" spans="1:26" ht="14.25" customHeight="1" x14ac:dyDescent="0.3">
      <c r="A310" s="16"/>
      <c r="B310" s="16"/>
      <c r="C310" s="26"/>
      <c r="D310" s="26"/>
      <c r="E310" s="26"/>
      <c r="F310" s="26"/>
      <c r="G310" s="26"/>
      <c r="H310" s="26"/>
      <c r="I310" s="26"/>
      <c r="J310" s="26"/>
      <c r="K310" s="28"/>
      <c r="L310" s="28"/>
      <c r="M310" s="26"/>
      <c r="N310" s="16"/>
      <c r="O310" s="16"/>
      <c r="P310" s="16"/>
      <c r="Q310" s="16"/>
      <c r="R310" s="16"/>
      <c r="S310" s="16"/>
      <c r="T310" s="16"/>
      <c r="U310" s="16"/>
      <c r="V310" s="16"/>
      <c r="W310" s="16"/>
      <c r="X310" s="16"/>
      <c r="Y310" s="16"/>
      <c r="Z310" s="16"/>
    </row>
    <row r="311" spans="1:26" ht="14.25" customHeight="1" x14ac:dyDescent="0.3">
      <c r="A311" s="16"/>
      <c r="B311" s="16"/>
      <c r="C311" s="26"/>
      <c r="D311" s="26"/>
      <c r="E311" s="26"/>
      <c r="F311" s="26"/>
      <c r="G311" s="26"/>
      <c r="H311" s="26"/>
      <c r="I311" s="26"/>
      <c r="J311" s="26"/>
      <c r="K311" s="28"/>
      <c r="L311" s="28"/>
      <c r="M311" s="26"/>
      <c r="N311" s="16"/>
      <c r="O311" s="16"/>
      <c r="P311" s="16"/>
      <c r="Q311" s="16"/>
      <c r="R311" s="16"/>
      <c r="S311" s="16"/>
      <c r="T311" s="16"/>
      <c r="U311" s="16"/>
      <c r="V311" s="16"/>
      <c r="W311" s="16"/>
      <c r="X311" s="16"/>
      <c r="Y311" s="16"/>
      <c r="Z311" s="16"/>
    </row>
    <row r="312" spans="1:26" ht="14.25" customHeight="1" x14ac:dyDescent="0.3">
      <c r="A312" s="16"/>
      <c r="B312" s="16"/>
      <c r="C312" s="26"/>
      <c r="D312" s="26"/>
      <c r="E312" s="26"/>
      <c r="F312" s="26"/>
      <c r="G312" s="26"/>
      <c r="H312" s="26"/>
      <c r="I312" s="26"/>
      <c r="J312" s="26"/>
      <c r="K312" s="28"/>
      <c r="L312" s="28"/>
      <c r="M312" s="26"/>
      <c r="N312" s="16"/>
      <c r="O312" s="16"/>
      <c r="P312" s="16"/>
      <c r="Q312" s="16"/>
      <c r="R312" s="16"/>
      <c r="S312" s="16"/>
      <c r="T312" s="16"/>
      <c r="U312" s="16"/>
      <c r="V312" s="16"/>
      <c r="W312" s="16"/>
      <c r="X312" s="16"/>
      <c r="Y312" s="16"/>
      <c r="Z312" s="16"/>
    </row>
    <row r="313" spans="1:26" ht="14.25" customHeight="1" x14ac:dyDescent="0.3">
      <c r="A313" s="16"/>
      <c r="B313" s="16"/>
      <c r="C313" s="26"/>
      <c r="D313" s="26"/>
      <c r="E313" s="26"/>
      <c r="F313" s="26"/>
      <c r="G313" s="26"/>
      <c r="H313" s="26"/>
      <c r="I313" s="26"/>
      <c r="J313" s="26"/>
      <c r="K313" s="28"/>
      <c r="L313" s="28"/>
      <c r="M313" s="26"/>
      <c r="N313" s="16"/>
      <c r="O313" s="16"/>
      <c r="P313" s="16"/>
      <c r="Q313" s="16"/>
      <c r="R313" s="16"/>
      <c r="S313" s="16"/>
      <c r="T313" s="16"/>
      <c r="U313" s="16"/>
      <c r="V313" s="16"/>
      <c r="W313" s="16"/>
      <c r="X313" s="16"/>
      <c r="Y313" s="16"/>
      <c r="Z313" s="16"/>
    </row>
    <row r="314" spans="1:26" ht="14.25" customHeight="1" x14ac:dyDescent="0.3">
      <c r="A314" s="16"/>
      <c r="B314" s="16"/>
      <c r="C314" s="26"/>
      <c r="D314" s="26"/>
      <c r="E314" s="26"/>
      <c r="F314" s="26"/>
      <c r="G314" s="26"/>
      <c r="H314" s="26"/>
      <c r="I314" s="26"/>
      <c r="J314" s="26"/>
      <c r="K314" s="28"/>
      <c r="L314" s="28"/>
      <c r="M314" s="26"/>
      <c r="N314" s="16"/>
      <c r="O314" s="16"/>
      <c r="P314" s="16"/>
      <c r="Q314" s="16"/>
      <c r="R314" s="16"/>
      <c r="S314" s="16"/>
      <c r="T314" s="16"/>
      <c r="U314" s="16"/>
      <c r="V314" s="16"/>
      <c r="W314" s="16"/>
      <c r="X314" s="16"/>
      <c r="Y314" s="16"/>
      <c r="Z314" s="16"/>
    </row>
    <row r="315" spans="1:26" ht="14.25" customHeight="1" x14ac:dyDescent="0.3">
      <c r="A315" s="16"/>
      <c r="B315" s="16"/>
      <c r="C315" s="26"/>
      <c r="D315" s="26"/>
      <c r="E315" s="26"/>
      <c r="F315" s="26"/>
      <c r="G315" s="26"/>
      <c r="H315" s="26"/>
      <c r="I315" s="26"/>
      <c r="J315" s="26"/>
      <c r="K315" s="28"/>
      <c r="L315" s="28"/>
      <c r="M315" s="26"/>
      <c r="N315" s="16"/>
      <c r="O315" s="16"/>
      <c r="P315" s="16"/>
      <c r="Q315" s="16"/>
      <c r="R315" s="16"/>
      <c r="S315" s="16"/>
      <c r="T315" s="16"/>
      <c r="U315" s="16"/>
      <c r="V315" s="16"/>
      <c r="W315" s="16"/>
      <c r="X315" s="16"/>
      <c r="Y315" s="16"/>
      <c r="Z315" s="16"/>
    </row>
    <row r="316" spans="1:26" ht="14.25" customHeight="1" x14ac:dyDescent="0.3">
      <c r="A316" s="16"/>
      <c r="B316" s="16"/>
      <c r="C316" s="26"/>
      <c r="D316" s="26"/>
      <c r="E316" s="26"/>
      <c r="F316" s="26"/>
      <c r="G316" s="26"/>
      <c r="H316" s="26"/>
      <c r="I316" s="26"/>
      <c r="J316" s="26"/>
      <c r="K316" s="28"/>
      <c r="L316" s="28"/>
      <c r="M316" s="26"/>
      <c r="N316" s="16"/>
      <c r="O316" s="16"/>
      <c r="P316" s="16"/>
      <c r="Q316" s="16"/>
      <c r="R316" s="16"/>
      <c r="S316" s="16"/>
      <c r="T316" s="16"/>
      <c r="U316" s="16"/>
      <c r="V316" s="16"/>
      <c r="W316" s="16"/>
      <c r="X316" s="16"/>
      <c r="Y316" s="16"/>
      <c r="Z316" s="16"/>
    </row>
    <row r="317" spans="1:26" ht="14.25" customHeight="1" x14ac:dyDescent="0.3">
      <c r="A317" s="16"/>
      <c r="B317" s="16"/>
      <c r="C317" s="26"/>
      <c r="D317" s="26"/>
      <c r="E317" s="26"/>
      <c r="F317" s="26"/>
      <c r="G317" s="26"/>
      <c r="H317" s="26"/>
      <c r="I317" s="26"/>
      <c r="J317" s="26"/>
      <c r="K317" s="28"/>
      <c r="L317" s="28"/>
      <c r="M317" s="26"/>
      <c r="N317" s="16"/>
      <c r="O317" s="16"/>
      <c r="P317" s="16"/>
      <c r="Q317" s="16"/>
      <c r="R317" s="16"/>
      <c r="S317" s="16"/>
      <c r="T317" s="16"/>
      <c r="U317" s="16"/>
      <c r="V317" s="16"/>
      <c r="W317" s="16"/>
      <c r="X317" s="16"/>
      <c r="Y317" s="16"/>
      <c r="Z317" s="16"/>
    </row>
    <row r="318" spans="1:26" ht="14.25" customHeight="1" x14ac:dyDescent="0.3">
      <c r="A318" s="16"/>
      <c r="B318" s="16"/>
      <c r="C318" s="26"/>
      <c r="D318" s="26"/>
      <c r="E318" s="26"/>
      <c r="F318" s="26"/>
      <c r="G318" s="26"/>
      <c r="H318" s="26"/>
      <c r="I318" s="26"/>
      <c r="J318" s="26"/>
      <c r="K318" s="28"/>
      <c r="L318" s="28"/>
      <c r="M318" s="26"/>
      <c r="N318" s="16"/>
      <c r="O318" s="16"/>
      <c r="P318" s="16"/>
      <c r="Q318" s="16"/>
      <c r="R318" s="16"/>
      <c r="S318" s="16"/>
      <c r="T318" s="16"/>
      <c r="U318" s="16"/>
      <c r="V318" s="16"/>
      <c r="W318" s="16"/>
      <c r="X318" s="16"/>
      <c r="Y318" s="16"/>
      <c r="Z318" s="16"/>
    </row>
    <row r="319" spans="1:26" ht="14.25" customHeight="1" x14ac:dyDescent="0.3">
      <c r="A319" s="16"/>
      <c r="B319" s="16"/>
      <c r="C319" s="26"/>
      <c r="D319" s="26"/>
      <c r="E319" s="26"/>
      <c r="F319" s="26"/>
      <c r="G319" s="26"/>
      <c r="H319" s="26"/>
      <c r="I319" s="26"/>
      <c r="J319" s="26"/>
      <c r="K319" s="28"/>
      <c r="L319" s="28"/>
      <c r="M319" s="26"/>
      <c r="N319" s="16"/>
      <c r="O319" s="16"/>
      <c r="P319" s="16"/>
      <c r="Q319" s="16"/>
      <c r="R319" s="16"/>
      <c r="S319" s="16"/>
      <c r="T319" s="16"/>
      <c r="U319" s="16"/>
      <c r="V319" s="16"/>
      <c r="W319" s="16"/>
      <c r="X319" s="16"/>
      <c r="Y319" s="16"/>
      <c r="Z319" s="16"/>
    </row>
    <row r="320" spans="1:26" ht="14.25" customHeight="1" x14ac:dyDescent="0.3">
      <c r="A320" s="16"/>
      <c r="B320" s="16"/>
      <c r="C320" s="26"/>
      <c r="D320" s="26"/>
      <c r="E320" s="26"/>
      <c r="F320" s="26"/>
      <c r="G320" s="26"/>
      <c r="H320" s="26"/>
      <c r="I320" s="26"/>
      <c r="J320" s="26"/>
      <c r="K320" s="28"/>
      <c r="L320" s="28"/>
      <c r="M320" s="26"/>
      <c r="N320" s="16"/>
      <c r="O320" s="16"/>
      <c r="P320" s="16"/>
      <c r="Q320" s="16"/>
      <c r="R320" s="16"/>
      <c r="S320" s="16"/>
      <c r="T320" s="16"/>
      <c r="U320" s="16"/>
      <c r="V320" s="16"/>
      <c r="W320" s="16"/>
      <c r="X320" s="16"/>
      <c r="Y320" s="16"/>
      <c r="Z320" s="16"/>
    </row>
    <row r="321" spans="1:26" ht="14.25" customHeight="1" x14ac:dyDescent="0.3">
      <c r="A321" s="16"/>
      <c r="B321" s="16"/>
      <c r="C321" s="26"/>
      <c r="D321" s="26"/>
      <c r="E321" s="26"/>
      <c r="F321" s="26"/>
      <c r="G321" s="26"/>
      <c r="H321" s="26"/>
      <c r="I321" s="26"/>
      <c r="J321" s="26"/>
      <c r="K321" s="28"/>
      <c r="L321" s="28"/>
      <c r="M321" s="26"/>
      <c r="N321" s="16"/>
      <c r="O321" s="16"/>
      <c r="P321" s="16"/>
      <c r="Q321" s="16"/>
      <c r="R321" s="16"/>
      <c r="S321" s="16"/>
      <c r="T321" s="16"/>
      <c r="U321" s="16"/>
      <c r="V321" s="16"/>
      <c r="W321" s="16"/>
      <c r="X321" s="16"/>
      <c r="Y321" s="16"/>
      <c r="Z321" s="16"/>
    </row>
    <row r="322" spans="1:26" ht="14.25" customHeight="1" x14ac:dyDescent="0.3">
      <c r="A322" s="16"/>
      <c r="B322" s="16"/>
      <c r="C322" s="26"/>
      <c r="D322" s="26"/>
      <c r="E322" s="26"/>
      <c r="F322" s="26"/>
      <c r="G322" s="26"/>
      <c r="H322" s="26"/>
      <c r="I322" s="26"/>
      <c r="J322" s="26"/>
      <c r="K322" s="28"/>
      <c r="L322" s="28"/>
      <c r="M322" s="26"/>
      <c r="N322" s="16"/>
      <c r="O322" s="16"/>
      <c r="P322" s="16"/>
      <c r="Q322" s="16"/>
      <c r="R322" s="16"/>
      <c r="S322" s="16"/>
      <c r="T322" s="16"/>
      <c r="U322" s="16"/>
      <c r="V322" s="16"/>
      <c r="W322" s="16"/>
      <c r="X322" s="16"/>
      <c r="Y322" s="16"/>
      <c r="Z322" s="16"/>
    </row>
    <row r="323" spans="1:26" ht="14.25" customHeight="1" x14ac:dyDescent="0.3">
      <c r="A323" s="16"/>
      <c r="B323" s="16"/>
      <c r="C323" s="26"/>
      <c r="D323" s="26"/>
      <c r="E323" s="26"/>
      <c r="F323" s="26"/>
      <c r="G323" s="26"/>
      <c r="H323" s="26"/>
      <c r="I323" s="26"/>
      <c r="J323" s="26"/>
      <c r="K323" s="28"/>
      <c r="L323" s="28"/>
      <c r="M323" s="26"/>
      <c r="N323" s="16"/>
      <c r="O323" s="16"/>
      <c r="P323" s="16"/>
      <c r="Q323" s="16"/>
      <c r="R323" s="16"/>
      <c r="S323" s="16"/>
      <c r="T323" s="16"/>
      <c r="U323" s="16"/>
      <c r="V323" s="16"/>
      <c r="W323" s="16"/>
      <c r="X323" s="16"/>
      <c r="Y323" s="16"/>
      <c r="Z323" s="16"/>
    </row>
    <row r="324" spans="1:26" ht="14.25" customHeight="1" x14ac:dyDescent="0.3">
      <c r="A324" s="16"/>
      <c r="B324" s="16"/>
      <c r="C324" s="26"/>
      <c r="D324" s="26"/>
      <c r="E324" s="26"/>
      <c r="F324" s="26"/>
      <c r="G324" s="26"/>
      <c r="H324" s="26"/>
      <c r="I324" s="26"/>
      <c r="J324" s="26"/>
      <c r="K324" s="28"/>
      <c r="L324" s="28"/>
      <c r="M324" s="26"/>
      <c r="N324" s="16"/>
      <c r="O324" s="16"/>
      <c r="P324" s="16"/>
      <c r="Q324" s="16"/>
      <c r="R324" s="16"/>
      <c r="S324" s="16"/>
      <c r="T324" s="16"/>
      <c r="U324" s="16"/>
      <c r="V324" s="16"/>
      <c r="W324" s="16"/>
      <c r="X324" s="16"/>
      <c r="Y324" s="16"/>
      <c r="Z324" s="16"/>
    </row>
    <row r="325" spans="1:26" ht="14.25" customHeight="1" x14ac:dyDescent="0.3">
      <c r="A325" s="16"/>
      <c r="B325" s="16"/>
      <c r="C325" s="26"/>
      <c r="D325" s="26"/>
      <c r="E325" s="26"/>
      <c r="F325" s="26"/>
      <c r="G325" s="26"/>
      <c r="H325" s="26"/>
      <c r="I325" s="26"/>
      <c r="J325" s="26"/>
      <c r="K325" s="28"/>
      <c r="L325" s="28"/>
      <c r="M325" s="26"/>
      <c r="N325" s="16"/>
      <c r="O325" s="16"/>
      <c r="P325" s="16"/>
      <c r="Q325" s="16"/>
      <c r="R325" s="16"/>
      <c r="S325" s="16"/>
      <c r="T325" s="16"/>
      <c r="U325" s="16"/>
      <c r="V325" s="16"/>
      <c r="W325" s="16"/>
      <c r="X325" s="16"/>
      <c r="Y325" s="16"/>
      <c r="Z325" s="16"/>
    </row>
    <row r="326" spans="1:26" ht="14.25" customHeight="1" x14ac:dyDescent="0.3">
      <c r="A326" s="16"/>
      <c r="B326" s="16"/>
      <c r="C326" s="26"/>
      <c r="D326" s="26"/>
      <c r="E326" s="26"/>
      <c r="F326" s="26"/>
      <c r="G326" s="26"/>
      <c r="H326" s="26"/>
      <c r="I326" s="26"/>
      <c r="J326" s="26"/>
      <c r="K326" s="28"/>
      <c r="L326" s="28"/>
      <c r="M326" s="26"/>
      <c r="N326" s="16"/>
      <c r="O326" s="16"/>
      <c r="P326" s="16"/>
      <c r="Q326" s="16"/>
      <c r="R326" s="16"/>
      <c r="S326" s="16"/>
      <c r="T326" s="16"/>
      <c r="U326" s="16"/>
      <c r="V326" s="16"/>
      <c r="W326" s="16"/>
      <c r="X326" s="16"/>
      <c r="Y326" s="16"/>
      <c r="Z326" s="16"/>
    </row>
    <row r="327" spans="1:26" ht="14.25" customHeight="1" x14ac:dyDescent="0.3">
      <c r="A327" s="16"/>
      <c r="B327" s="16"/>
      <c r="C327" s="26"/>
      <c r="D327" s="26"/>
      <c r="E327" s="26"/>
      <c r="F327" s="26"/>
      <c r="G327" s="26"/>
      <c r="H327" s="26"/>
      <c r="I327" s="26"/>
      <c r="J327" s="26"/>
      <c r="K327" s="28"/>
      <c r="L327" s="28"/>
      <c r="M327" s="26"/>
      <c r="N327" s="16"/>
      <c r="O327" s="16"/>
      <c r="P327" s="16"/>
      <c r="Q327" s="16"/>
      <c r="R327" s="16"/>
      <c r="S327" s="16"/>
      <c r="T327" s="16"/>
      <c r="U327" s="16"/>
      <c r="V327" s="16"/>
      <c r="W327" s="16"/>
      <c r="X327" s="16"/>
      <c r="Y327" s="16"/>
      <c r="Z327" s="16"/>
    </row>
    <row r="328" spans="1:26" ht="14.25" customHeight="1" x14ac:dyDescent="0.3">
      <c r="A328" s="16"/>
      <c r="B328" s="16"/>
      <c r="C328" s="26"/>
      <c r="D328" s="26"/>
      <c r="E328" s="26"/>
      <c r="F328" s="26"/>
      <c r="G328" s="26"/>
      <c r="H328" s="26"/>
      <c r="I328" s="26"/>
      <c r="J328" s="26"/>
      <c r="K328" s="28"/>
      <c r="L328" s="28"/>
      <c r="M328" s="26"/>
      <c r="N328" s="16"/>
      <c r="O328" s="16"/>
      <c r="P328" s="16"/>
      <c r="Q328" s="16"/>
      <c r="R328" s="16"/>
      <c r="S328" s="16"/>
      <c r="T328" s="16"/>
      <c r="U328" s="16"/>
      <c r="V328" s="16"/>
      <c r="W328" s="16"/>
      <c r="X328" s="16"/>
      <c r="Y328" s="16"/>
      <c r="Z328" s="16"/>
    </row>
    <row r="329" spans="1:26" ht="14.25" customHeight="1" x14ac:dyDescent="0.3">
      <c r="A329" s="16"/>
      <c r="B329" s="16"/>
      <c r="C329" s="26"/>
      <c r="D329" s="26"/>
      <c r="E329" s="26"/>
      <c r="F329" s="26"/>
      <c r="G329" s="26"/>
      <c r="H329" s="26"/>
      <c r="I329" s="26"/>
      <c r="J329" s="26"/>
      <c r="K329" s="28"/>
      <c r="L329" s="28"/>
      <c r="M329" s="26"/>
      <c r="N329" s="16"/>
      <c r="O329" s="16"/>
      <c r="P329" s="16"/>
      <c r="Q329" s="16"/>
      <c r="R329" s="16"/>
      <c r="S329" s="16"/>
      <c r="T329" s="16"/>
      <c r="U329" s="16"/>
      <c r="V329" s="16"/>
      <c r="W329" s="16"/>
      <c r="X329" s="16"/>
      <c r="Y329" s="16"/>
      <c r="Z329" s="16"/>
    </row>
    <row r="330" spans="1:26" ht="14.25" customHeight="1" x14ac:dyDescent="0.3">
      <c r="C330" s="26"/>
      <c r="D330" s="26"/>
      <c r="E330" s="26"/>
      <c r="F330" s="26"/>
      <c r="G330" s="26"/>
      <c r="H330" s="26"/>
      <c r="I330" s="26"/>
      <c r="J330" s="26"/>
      <c r="K330" s="28"/>
      <c r="L330" s="28"/>
      <c r="M330" s="26"/>
    </row>
    <row r="331" spans="1:26" ht="14.25" customHeight="1" x14ac:dyDescent="0.3">
      <c r="C331" s="26"/>
      <c r="D331" s="26"/>
      <c r="E331" s="26"/>
      <c r="F331" s="26"/>
      <c r="G331" s="26"/>
      <c r="H331" s="26"/>
      <c r="I331" s="26"/>
      <c r="J331" s="26"/>
      <c r="K331" s="28"/>
      <c r="L331" s="28"/>
      <c r="M331" s="26"/>
    </row>
    <row r="332" spans="1:26" ht="14.25" customHeight="1" x14ac:dyDescent="0.3">
      <c r="C332" s="26"/>
      <c r="D332" s="26"/>
      <c r="E332" s="26"/>
      <c r="F332" s="26"/>
      <c r="G332" s="26"/>
      <c r="H332" s="26"/>
      <c r="I332" s="26"/>
      <c r="J332" s="26"/>
      <c r="K332" s="28"/>
      <c r="L332" s="28"/>
      <c r="M332" s="26"/>
    </row>
    <row r="333" spans="1:26" ht="14.25" customHeight="1" x14ac:dyDescent="0.3">
      <c r="C333" s="26"/>
      <c r="D333" s="26"/>
      <c r="E333" s="26"/>
      <c r="F333" s="26"/>
      <c r="G333" s="26"/>
      <c r="H333" s="26"/>
      <c r="I333" s="26"/>
      <c r="J333" s="26"/>
      <c r="K333" s="28"/>
      <c r="L333" s="28"/>
      <c r="M333" s="26"/>
    </row>
    <row r="334" spans="1:26" ht="14.25" customHeight="1" x14ac:dyDescent="0.3">
      <c r="C334" s="26"/>
      <c r="D334" s="26"/>
      <c r="E334" s="26"/>
      <c r="F334" s="26"/>
      <c r="G334" s="26"/>
      <c r="H334" s="26"/>
      <c r="I334" s="26"/>
      <c r="J334" s="26"/>
      <c r="K334" s="28"/>
      <c r="L334" s="28"/>
      <c r="M334" s="26"/>
    </row>
    <row r="335" spans="1:26" ht="14.25" customHeight="1" x14ac:dyDescent="0.3">
      <c r="C335" s="26"/>
      <c r="D335" s="26"/>
      <c r="E335" s="26"/>
      <c r="F335" s="26"/>
      <c r="G335" s="26"/>
      <c r="H335" s="26"/>
      <c r="I335" s="26"/>
      <c r="J335" s="26"/>
      <c r="K335" s="28"/>
      <c r="L335" s="28"/>
      <c r="M335" s="26"/>
    </row>
    <row r="336" spans="1:26" ht="14.25" customHeight="1" x14ac:dyDescent="0.3">
      <c r="C336" s="26"/>
      <c r="D336" s="26"/>
      <c r="E336" s="26"/>
      <c r="F336" s="26"/>
      <c r="G336" s="26"/>
      <c r="H336" s="26"/>
      <c r="I336" s="26"/>
      <c r="J336" s="26"/>
      <c r="K336" s="28"/>
      <c r="L336" s="28"/>
      <c r="M336" s="26"/>
    </row>
    <row r="337" spans="3:13" ht="14.25" customHeight="1" x14ac:dyDescent="0.3">
      <c r="C337" s="26"/>
      <c r="D337" s="26"/>
      <c r="E337" s="26"/>
      <c r="F337" s="26"/>
      <c r="G337" s="26"/>
      <c r="H337" s="26"/>
      <c r="I337" s="26"/>
      <c r="J337" s="26"/>
      <c r="K337" s="28"/>
      <c r="L337" s="28"/>
      <c r="M337" s="26"/>
    </row>
    <row r="338" spans="3:13" ht="14.25" customHeight="1" x14ac:dyDescent="0.3">
      <c r="C338" s="26"/>
      <c r="D338" s="26"/>
      <c r="E338" s="26"/>
      <c r="F338" s="26"/>
      <c r="G338" s="26"/>
      <c r="H338" s="26"/>
      <c r="I338" s="26"/>
      <c r="J338" s="26"/>
      <c r="K338" s="28"/>
      <c r="L338" s="28"/>
      <c r="M338" s="26"/>
    </row>
    <row r="339" spans="3:13" ht="14.25" customHeight="1" x14ac:dyDescent="0.3">
      <c r="C339" s="26"/>
      <c r="D339" s="26"/>
      <c r="E339" s="26"/>
      <c r="F339" s="26"/>
      <c r="G339" s="26"/>
      <c r="H339" s="26"/>
      <c r="I339" s="26"/>
      <c r="J339" s="26"/>
      <c r="K339" s="28"/>
      <c r="L339" s="28"/>
      <c r="M339" s="26"/>
    </row>
    <row r="340" spans="3:13" ht="14.25" customHeight="1" x14ac:dyDescent="0.3">
      <c r="C340" s="26"/>
      <c r="D340" s="26"/>
      <c r="E340" s="26"/>
      <c r="F340" s="26"/>
      <c r="G340" s="26"/>
      <c r="H340" s="26"/>
      <c r="I340" s="26"/>
      <c r="J340" s="26"/>
      <c r="K340" s="28"/>
      <c r="L340" s="28"/>
      <c r="M340" s="26"/>
    </row>
    <row r="341" spans="3:13" ht="14.25" customHeight="1" x14ac:dyDescent="0.3">
      <c r="C341" s="26"/>
      <c r="D341" s="26"/>
      <c r="E341" s="26"/>
      <c r="F341" s="26"/>
      <c r="G341" s="26"/>
      <c r="H341" s="26"/>
      <c r="I341" s="26"/>
      <c r="J341" s="26"/>
      <c r="K341" s="28"/>
      <c r="L341" s="28"/>
      <c r="M341" s="26"/>
    </row>
    <row r="342" spans="3:13" ht="14.25" customHeight="1" x14ac:dyDescent="0.3">
      <c r="C342" s="26"/>
      <c r="D342" s="26"/>
      <c r="E342" s="26"/>
      <c r="F342" s="26"/>
      <c r="G342" s="26"/>
      <c r="H342" s="26"/>
      <c r="I342" s="26"/>
      <c r="J342" s="26"/>
      <c r="K342" s="28"/>
      <c r="L342" s="28"/>
      <c r="M342" s="26"/>
    </row>
    <row r="343" spans="3:13" ht="14.25" customHeight="1" x14ac:dyDescent="0.3">
      <c r="C343" s="26"/>
      <c r="D343" s="26"/>
      <c r="E343" s="26"/>
      <c r="F343" s="26"/>
      <c r="G343" s="26"/>
      <c r="H343" s="26"/>
      <c r="I343" s="26"/>
      <c r="J343" s="26"/>
      <c r="K343" s="28"/>
      <c r="L343" s="28"/>
      <c r="M343" s="26"/>
    </row>
    <row r="344" spans="3:13" ht="14.25" customHeight="1" x14ac:dyDescent="0.3">
      <c r="C344" s="26"/>
      <c r="D344" s="26"/>
      <c r="E344" s="26"/>
      <c r="F344" s="26"/>
      <c r="G344" s="26"/>
      <c r="H344" s="26"/>
      <c r="I344" s="26"/>
      <c r="J344" s="26"/>
      <c r="K344" s="28"/>
      <c r="L344" s="28"/>
      <c r="M344" s="26"/>
    </row>
    <row r="345" spans="3:13" ht="14.25" customHeight="1" x14ac:dyDescent="0.3">
      <c r="C345" s="26"/>
      <c r="D345" s="26"/>
      <c r="E345" s="26"/>
      <c r="F345" s="26"/>
      <c r="G345" s="26"/>
      <c r="H345" s="26"/>
      <c r="I345" s="26"/>
      <c r="J345" s="26"/>
      <c r="K345" s="28"/>
      <c r="L345" s="28"/>
      <c r="M345" s="26"/>
    </row>
    <row r="346" spans="3:13" ht="14.25" customHeight="1" x14ac:dyDescent="0.3">
      <c r="C346" s="26"/>
      <c r="D346" s="26"/>
      <c r="E346" s="26"/>
      <c r="F346" s="26"/>
      <c r="G346" s="26"/>
      <c r="H346" s="26"/>
      <c r="I346" s="26"/>
      <c r="J346" s="26"/>
      <c r="K346" s="28"/>
      <c r="L346" s="28"/>
      <c r="M346" s="26"/>
    </row>
    <row r="347" spans="3:13" ht="14.25" customHeight="1" x14ac:dyDescent="0.3">
      <c r="C347" s="26"/>
      <c r="D347" s="26"/>
      <c r="E347" s="26"/>
      <c r="F347" s="26"/>
      <c r="G347" s="26"/>
      <c r="H347" s="26"/>
      <c r="I347" s="26"/>
      <c r="J347" s="26"/>
      <c r="K347" s="28"/>
      <c r="L347" s="28"/>
      <c r="M347" s="26"/>
    </row>
    <row r="348" spans="3:13" ht="14.25" customHeight="1" x14ac:dyDescent="0.3">
      <c r="C348" s="26"/>
      <c r="D348" s="26"/>
      <c r="E348" s="26"/>
      <c r="F348" s="26"/>
      <c r="G348" s="26"/>
      <c r="H348" s="26"/>
      <c r="I348" s="26"/>
      <c r="J348" s="26"/>
      <c r="K348" s="28"/>
      <c r="L348" s="28"/>
      <c r="M348" s="26"/>
    </row>
    <row r="349" spans="3:13" ht="14.25" customHeight="1" x14ac:dyDescent="0.3">
      <c r="C349" s="26"/>
      <c r="D349" s="26"/>
      <c r="E349" s="26"/>
      <c r="F349" s="26"/>
      <c r="G349" s="26"/>
      <c r="H349" s="26"/>
      <c r="I349" s="26"/>
      <c r="J349" s="26"/>
      <c r="K349" s="28"/>
      <c r="L349" s="28"/>
      <c r="M349" s="26"/>
    </row>
    <row r="350" spans="3:13" ht="14.25" customHeight="1" x14ac:dyDescent="0.3">
      <c r="C350" s="26"/>
      <c r="D350" s="26"/>
      <c r="E350" s="26"/>
      <c r="F350" s="26"/>
      <c r="G350" s="26"/>
      <c r="H350" s="26"/>
      <c r="I350" s="26"/>
      <c r="J350" s="26"/>
      <c r="K350" s="28"/>
      <c r="L350" s="28"/>
      <c r="M350" s="26"/>
    </row>
    <row r="351" spans="3:13" ht="14.25" customHeight="1" x14ac:dyDescent="0.3">
      <c r="C351" s="26"/>
      <c r="D351" s="26"/>
      <c r="E351" s="26"/>
      <c r="F351" s="26"/>
      <c r="G351" s="26"/>
      <c r="H351" s="26"/>
      <c r="I351" s="26"/>
      <c r="J351" s="26"/>
      <c r="K351" s="28"/>
      <c r="L351" s="28"/>
      <c r="M351" s="26"/>
    </row>
    <row r="352" spans="3:13" ht="14.25" customHeight="1" x14ac:dyDescent="0.3">
      <c r="C352" s="26"/>
      <c r="D352" s="26"/>
      <c r="E352" s="26"/>
      <c r="F352" s="26"/>
      <c r="G352" s="26"/>
      <c r="H352" s="26"/>
      <c r="I352" s="26"/>
      <c r="J352" s="26"/>
      <c r="K352" s="28"/>
      <c r="L352" s="28"/>
      <c r="M352" s="26"/>
    </row>
    <row r="353" spans="3:13" ht="14.25" customHeight="1" x14ac:dyDescent="0.3">
      <c r="C353" s="26"/>
      <c r="D353" s="26"/>
      <c r="E353" s="26"/>
      <c r="F353" s="26"/>
      <c r="G353" s="26"/>
      <c r="H353" s="26"/>
      <c r="I353" s="26"/>
      <c r="J353" s="26"/>
      <c r="K353" s="28"/>
      <c r="L353" s="28"/>
      <c r="M353" s="26"/>
    </row>
    <row r="354" spans="3:13" ht="14.25" customHeight="1" x14ac:dyDescent="0.3">
      <c r="C354" s="26"/>
      <c r="D354" s="26"/>
      <c r="E354" s="26"/>
      <c r="F354" s="26"/>
      <c r="G354" s="26"/>
      <c r="H354" s="26"/>
      <c r="I354" s="26"/>
      <c r="J354" s="26"/>
      <c r="K354" s="28"/>
      <c r="L354" s="28"/>
      <c r="M354" s="26"/>
    </row>
    <row r="355" spans="3:13" ht="14.25" customHeight="1" x14ac:dyDescent="0.3">
      <c r="C355" s="26"/>
      <c r="D355" s="26"/>
      <c r="E355" s="26"/>
      <c r="F355" s="26"/>
      <c r="G355" s="26"/>
      <c r="H355" s="26"/>
      <c r="I355" s="26"/>
      <c r="J355" s="26"/>
      <c r="K355" s="28"/>
      <c r="L355" s="28"/>
      <c r="M355" s="26"/>
    </row>
    <row r="356" spans="3:13" ht="14.25" customHeight="1" x14ac:dyDescent="0.3">
      <c r="C356" s="26"/>
      <c r="D356" s="26"/>
      <c r="E356" s="26"/>
      <c r="F356" s="26"/>
      <c r="G356" s="26"/>
      <c r="H356" s="26"/>
      <c r="I356" s="26"/>
      <c r="J356" s="26"/>
      <c r="K356" s="28"/>
      <c r="L356" s="28"/>
      <c r="M356" s="26"/>
    </row>
    <row r="357" spans="3:13" ht="14.25" customHeight="1" x14ac:dyDescent="0.3">
      <c r="C357" s="26"/>
      <c r="D357" s="26"/>
      <c r="E357" s="26"/>
      <c r="F357" s="26"/>
      <c r="G357" s="26"/>
      <c r="H357" s="26"/>
      <c r="I357" s="26"/>
      <c r="J357" s="26"/>
      <c r="K357" s="28"/>
      <c r="L357" s="28"/>
      <c r="M357" s="26"/>
    </row>
    <row r="358" spans="3:13" ht="14.25" customHeight="1" x14ac:dyDescent="0.3">
      <c r="C358" s="26"/>
      <c r="D358" s="26"/>
      <c r="E358" s="26"/>
      <c r="F358" s="26"/>
      <c r="G358" s="26"/>
      <c r="H358" s="26"/>
      <c r="I358" s="26"/>
      <c r="J358" s="26"/>
      <c r="K358" s="28"/>
      <c r="L358" s="28"/>
      <c r="M358" s="26"/>
    </row>
    <row r="359" spans="3:13" ht="14.25" customHeight="1" x14ac:dyDescent="0.3">
      <c r="C359" s="26"/>
      <c r="D359" s="26"/>
      <c r="E359" s="26"/>
      <c r="F359" s="26"/>
      <c r="G359" s="26"/>
      <c r="H359" s="26"/>
      <c r="I359" s="26"/>
      <c r="J359" s="26"/>
      <c r="K359" s="28"/>
      <c r="L359" s="28"/>
      <c r="M359" s="26"/>
    </row>
    <row r="360" spans="3:13" ht="14.25" customHeight="1" x14ac:dyDescent="0.3">
      <c r="C360" s="26"/>
      <c r="D360" s="26"/>
      <c r="E360" s="26"/>
      <c r="F360" s="26"/>
      <c r="G360" s="26"/>
      <c r="H360" s="26"/>
      <c r="I360" s="26"/>
      <c r="J360" s="26"/>
      <c r="K360" s="28"/>
      <c r="L360" s="28"/>
      <c r="M360" s="26"/>
    </row>
    <row r="361" spans="3:13" ht="14.25" customHeight="1" x14ac:dyDescent="0.3">
      <c r="C361" s="26"/>
      <c r="D361" s="26"/>
      <c r="E361" s="26"/>
      <c r="F361" s="26"/>
      <c r="G361" s="26"/>
      <c r="H361" s="26"/>
      <c r="I361" s="26"/>
      <c r="J361" s="26"/>
      <c r="K361" s="28"/>
      <c r="L361" s="28"/>
      <c r="M361" s="26"/>
    </row>
    <row r="362" spans="3:13" ht="14.25" customHeight="1" x14ac:dyDescent="0.3">
      <c r="C362" s="26"/>
      <c r="D362" s="26"/>
      <c r="E362" s="26"/>
      <c r="F362" s="26"/>
      <c r="G362" s="26"/>
      <c r="H362" s="26"/>
      <c r="I362" s="26"/>
      <c r="J362" s="26"/>
      <c r="K362" s="28"/>
      <c r="L362" s="28"/>
      <c r="M362" s="26"/>
    </row>
    <row r="363" spans="3:13" ht="14.25" customHeight="1" x14ac:dyDescent="0.3">
      <c r="C363" s="26"/>
      <c r="D363" s="26"/>
      <c r="E363" s="26"/>
      <c r="F363" s="26"/>
      <c r="G363" s="26"/>
      <c r="H363" s="26"/>
      <c r="I363" s="26"/>
      <c r="J363" s="26"/>
      <c r="K363" s="28"/>
      <c r="L363" s="28"/>
      <c r="M363" s="26"/>
    </row>
    <row r="364" spans="3:13" ht="14.25" customHeight="1" x14ac:dyDescent="0.3">
      <c r="C364" s="26"/>
      <c r="D364" s="26"/>
      <c r="E364" s="26"/>
      <c r="F364" s="26"/>
      <c r="G364" s="26"/>
      <c r="H364" s="26"/>
      <c r="I364" s="26"/>
      <c r="J364" s="26"/>
      <c r="K364" s="28"/>
      <c r="L364" s="28"/>
      <c r="M364" s="26"/>
    </row>
    <row r="365" spans="3:13" ht="14.25" customHeight="1" x14ac:dyDescent="0.3">
      <c r="C365" s="26"/>
      <c r="D365" s="26"/>
      <c r="E365" s="26"/>
      <c r="F365" s="26"/>
      <c r="G365" s="26"/>
      <c r="H365" s="26"/>
      <c r="I365" s="26"/>
      <c r="J365" s="26"/>
      <c r="K365" s="28"/>
      <c r="L365" s="28"/>
      <c r="M365" s="26"/>
    </row>
    <row r="366" spans="3:13" ht="14.25" customHeight="1" x14ac:dyDescent="0.3">
      <c r="C366" s="26"/>
      <c r="D366" s="26"/>
      <c r="E366" s="26"/>
      <c r="F366" s="26"/>
      <c r="G366" s="26"/>
      <c r="H366" s="26"/>
      <c r="I366" s="26"/>
      <c r="J366" s="26"/>
      <c r="K366" s="28"/>
      <c r="L366" s="28"/>
      <c r="M366" s="26"/>
    </row>
    <row r="367" spans="3:13" ht="14.25" customHeight="1" x14ac:dyDescent="0.3">
      <c r="C367" s="26"/>
      <c r="D367" s="26"/>
      <c r="E367" s="26"/>
      <c r="F367" s="26"/>
      <c r="G367" s="26"/>
      <c r="H367" s="26"/>
      <c r="I367" s="26"/>
      <c r="J367" s="26"/>
      <c r="K367" s="28"/>
      <c r="L367" s="28"/>
      <c r="M367" s="26"/>
    </row>
    <row r="368" spans="3:13" ht="14.25" customHeight="1" x14ac:dyDescent="0.3">
      <c r="C368" s="26"/>
      <c r="D368" s="26"/>
      <c r="E368" s="26"/>
      <c r="F368" s="26"/>
      <c r="G368" s="26"/>
      <c r="H368" s="26"/>
      <c r="I368" s="26"/>
      <c r="J368" s="26"/>
      <c r="K368" s="28"/>
      <c r="L368" s="28"/>
      <c r="M368" s="26"/>
    </row>
    <row r="369" spans="3:13" ht="14.25" customHeight="1" x14ac:dyDescent="0.3">
      <c r="C369" s="26"/>
      <c r="D369" s="26"/>
      <c r="E369" s="26"/>
      <c r="F369" s="26"/>
      <c r="G369" s="26"/>
      <c r="H369" s="26"/>
      <c r="I369" s="26"/>
      <c r="J369" s="26"/>
      <c r="K369" s="28"/>
      <c r="L369" s="28"/>
      <c r="M369" s="26"/>
    </row>
    <row r="370" spans="3:13" ht="14.25" customHeight="1" x14ac:dyDescent="0.3">
      <c r="C370" s="26"/>
      <c r="D370" s="26"/>
      <c r="E370" s="26"/>
      <c r="F370" s="26"/>
      <c r="G370" s="26"/>
      <c r="H370" s="26"/>
      <c r="I370" s="26"/>
      <c r="J370" s="26"/>
      <c r="K370" s="28"/>
      <c r="L370" s="28"/>
      <c r="M370" s="26"/>
    </row>
    <row r="371" spans="3:13" ht="14.25" customHeight="1" x14ac:dyDescent="0.3">
      <c r="C371" s="26"/>
      <c r="D371" s="26"/>
      <c r="E371" s="26"/>
      <c r="F371" s="26"/>
      <c r="G371" s="26"/>
      <c r="H371" s="26"/>
      <c r="I371" s="26"/>
      <c r="J371" s="26"/>
      <c r="K371" s="28"/>
      <c r="L371" s="28"/>
      <c r="M371" s="26"/>
    </row>
    <row r="372" spans="3:13" ht="14.25" customHeight="1" x14ac:dyDescent="0.3">
      <c r="C372" s="26"/>
      <c r="D372" s="26"/>
      <c r="E372" s="26"/>
      <c r="F372" s="26"/>
      <c r="G372" s="26"/>
      <c r="H372" s="26"/>
      <c r="I372" s="26"/>
      <c r="J372" s="26"/>
      <c r="K372" s="28"/>
      <c r="L372" s="28"/>
      <c r="M372" s="26"/>
    </row>
    <row r="373" spans="3:13" ht="14.25" customHeight="1" x14ac:dyDescent="0.3">
      <c r="C373" s="26"/>
      <c r="D373" s="26"/>
      <c r="E373" s="26"/>
      <c r="F373" s="26"/>
      <c r="G373" s="26"/>
      <c r="H373" s="26"/>
      <c r="I373" s="26"/>
      <c r="J373" s="26"/>
      <c r="K373" s="28"/>
      <c r="L373" s="28"/>
      <c r="M373" s="26"/>
    </row>
    <row r="374" spans="3:13" ht="14.25" customHeight="1" x14ac:dyDescent="0.3">
      <c r="C374" s="26"/>
      <c r="D374" s="26"/>
      <c r="E374" s="26"/>
      <c r="F374" s="26"/>
      <c r="G374" s="26"/>
      <c r="H374" s="26"/>
      <c r="I374" s="26"/>
      <c r="J374" s="26"/>
      <c r="K374" s="28"/>
      <c r="L374" s="28"/>
      <c r="M374" s="26"/>
    </row>
    <row r="375" spans="3:13" ht="14.25" customHeight="1" x14ac:dyDescent="0.3">
      <c r="C375" s="26"/>
      <c r="D375" s="26"/>
      <c r="E375" s="26"/>
      <c r="F375" s="26"/>
      <c r="G375" s="26"/>
      <c r="H375" s="26"/>
      <c r="I375" s="26"/>
      <c r="J375" s="26"/>
      <c r="K375" s="28"/>
      <c r="L375" s="28"/>
      <c r="M375" s="26"/>
    </row>
    <row r="376" spans="3:13" ht="14.25" customHeight="1" x14ac:dyDescent="0.3">
      <c r="C376" s="26"/>
      <c r="D376" s="26"/>
      <c r="E376" s="26"/>
      <c r="F376" s="26"/>
      <c r="G376" s="26"/>
      <c r="H376" s="26"/>
      <c r="I376" s="26"/>
      <c r="J376" s="26"/>
      <c r="K376" s="28"/>
      <c r="L376" s="28"/>
      <c r="M376" s="26"/>
    </row>
    <row r="377" spans="3:13" ht="14.25" customHeight="1" x14ac:dyDescent="0.3">
      <c r="C377" s="26"/>
      <c r="D377" s="26"/>
      <c r="E377" s="26"/>
      <c r="F377" s="26"/>
      <c r="G377" s="26"/>
      <c r="H377" s="26"/>
      <c r="I377" s="26"/>
      <c r="J377" s="26"/>
      <c r="K377" s="28"/>
      <c r="L377" s="28"/>
      <c r="M377" s="26"/>
    </row>
    <row r="378" spans="3:13" ht="14.25" customHeight="1" x14ac:dyDescent="0.3">
      <c r="C378" s="26"/>
      <c r="D378" s="26"/>
      <c r="E378" s="26"/>
      <c r="F378" s="26"/>
      <c r="G378" s="26"/>
      <c r="H378" s="26"/>
      <c r="I378" s="26"/>
      <c r="J378" s="26"/>
      <c r="K378" s="28"/>
      <c r="L378" s="28"/>
      <c r="M378" s="26"/>
    </row>
    <row r="379" spans="3:13" ht="14.25" customHeight="1" x14ac:dyDescent="0.3">
      <c r="C379" s="26"/>
      <c r="D379" s="26"/>
      <c r="E379" s="26"/>
      <c r="F379" s="26"/>
      <c r="G379" s="26"/>
      <c r="H379" s="26"/>
      <c r="I379" s="26"/>
      <c r="J379" s="26"/>
      <c r="K379" s="28"/>
      <c r="L379" s="28"/>
      <c r="M379" s="26"/>
    </row>
    <row r="380" spans="3:13" ht="14.25" customHeight="1" x14ac:dyDescent="0.3">
      <c r="C380" s="26"/>
      <c r="D380" s="26"/>
      <c r="E380" s="26"/>
      <c r="F380" s="26"/>
      <c r="G380" s="26"/>
      <c r="H380" s="26"/>
      <c r="I380" s="26"/>
      <c r="J380" s="26"/>
      <c r="K380" s="28"/>
      <c r="L380" s="28"/>
      <c r="M380" s="26"/>
    </row>
    <row r="381" spans="3:13" ht="14.25" customHeight="1" x14ac:dyDescent="0.3">
      <c r="C381" s="26"/>
      <c r="D381" s="26"/>
      <c r="E381" s="26"/>
      <c r="F381" s="26"/>
      <c r="G381" s="26"/>
      <c r="H381" s="26"/>
      <c r="I381" s="26"/>
      <c r="J381" s="26"/>
      <c r="K381" s="28"/>
      <c r="L381" s="28"/>
      <c r="M381" s="26"/>
    </row>
    <row r="382" spans="3:13" ht="14.25" customHeight="1" x14ac:dyDescent="0.3">
      <c r="C382" s="26"/>
      <c r="D382" s="26"/>
      <c r="E382" s="26"/>
      <c r="F382" s="26"/>
      <c r="G382" s="26"/>
      <c r="H382" s="26"/>
      <c r="I382" s="26"/>
      <c r="J382" s="26"/>
      <c r="K382" s="28"/>
      <c r="L382" s="28"/>
      <c r="M382" s="26"/>
    </row>
    <row r="383" spans="3:13" ht="14.25" customHeight="1" x14ac:dyDescent="0.3">
      <c r="C383" s="26"/>
      <c r="D383" s="26"/>
      <c r="E383" s="26"/>
      <c r="F383" s="26"/>
      <c r="G383" s="26"/>
      <c r="H383" s="26"/>
      <c r="I383" s="26"/>
      <c r="J383" s="26"/>
      <c r="K383" s="28"/>
      <c r="L383" s="28"/>
      <c r="M383" s="26"/>
    </row>
    <row r="384" spans="3:13" ht="14.25" customHeight="1" x14ac:dyDescent="0.3">
      <c r="C384" s="26"/>
      <c r="D384" s="26"/>
      <c r="E384" s="26"/>
      <c r="F384" s="26"/>
      <c r="G384" s="26"/>
      <c r="H384" s="26"/>
      <c r="I384" s="26"/>
      <c r="J384" s="26"/>
      <c r="K384" s="28"/>
      <c r="L384" s="28"/>
      <c r="M384" s="26"/>
    </row>
    <row r="385" spans="3:13" ht="14.25" customHeight="1" x14ac:dyDescent="0.3">
      <c r="C385" s="26"/>
      <c r="D385" s="26"/>
      <c r="E385" s="26"/>
      <c r="F385" s="26"/>
      <c r="G385" s="26"/>
      <c r="H385" s="26"/>
      <c r="I385" s="26"/>
      <c r="J385" s="26"/>
      <c r="K385" s="28"/>
      <c r="L385" s="28"/>
      <c r="M385" s="26"/>
    </row>
    <row r="386" spans="3:13" ht="14.25" customHeight="1" x14ac:dyDescent="0.3">
      <c r="C386" s="26"/>
      <c r="D386" s="26"/>
      <c r="E386" s="26"/>
      <c r="F386" s="26"/>
      <c r="G386" s="26"/>
      <c r="H386" s="26"/>
      <c r="I386" s="26"/>
      <c r="J386" s="26"/>
      <c r="K386" s="28"/>
      <c r="L386" s="28"/>
      <c r="M386" s="26"/>
    </row>
    <row r="387" spans="3:13" ht="14.25" customHeight="1" x14ac:dyDescent="0.3">
      <c r="C387" s="26"/>
      <c r="D387" s="26"/>
      <c r="E387" s="26"/>
      <c r="F387" s="26"/>
      <c r="G387" s="26"/>
      <c r="H387" s="26"/>
      <c r="I387" s="26"/>
      <c r="J387" s="26"/>
      <c r="K387" s="28"/>
      <c r="L387" s="28"/>
      <c r="M387" s="26"/>
    </row>
    <row r="388" spans="3:13" ht="14.25" customHeight="1" x14ac:dyDescent="0.3">
      <c r="C388" s="26"/>
      <c r="D388" s="26"/>
      <c r="E388" s="26"/>
      <c r="F388" s="26"/>
      <c r="G388" s="26"/>
      <c r="H388" s="26"/>
      <c r="I388" s="26"/>
      <c r="J388" s="26"/>
      <c r="K388" s="28"/>
      <c r="L388" s="28"/>
      <c r="M388" s="26"/>
    </row>
    <row r="389" spans="3:13" ht="14.25" customHeight="1" x14ac:dyDescent="0.3">
      <c r="C389" s="26"/>
      <c r="D389" s="26"/>
      <c r="E389" s="26"/>
      <c r="F389" s="26"/>
      <c r="G389" s="26"/>
      <c r="H389" s="26"/>
      <c r="I389" s="26"/>
      <c r="J389" s="26"/>
      <c r="K389" s="28"/>
      <c r="L389" s="28"/>
      <c r="M389" s="26"/>
    </row>
    <row r="390" spans="3:13" ht="14.25" customHeight="1" x14ac:dyDescent="0.3">
      <c r="C390" s="26"/>
      <c r="D390" s="26"/>
      <c r="E390" s="26"/>
      <c r="F390" s="26"/>
      <c r="G390" s="26"/>
      <c r="H390" s="26"/>
      <c r="I390" s="26"/>
      <c r="J390" s="26"/>
      <c r="K390" s="28"/>
      <c r="L390" s="28"/>
      <c r="M390" s="26"/>
    </row>
    <row r="391" spans="3:13" ht="14.25" customHeight="1" x14ac:dyDescent="0.3">
      <c r="C391" s="26"/>
      <c r="D391" s="26"/>
      <c r="E391" s="26"/>
      <c r="F391" s="26"/>
      <c r="G391" s="26"/>
      <c r="H391" s="26"/>
      <c r="I391" s="26"/>
      <c r="J391" s="26"/>
      <c r="K391" s="28"/>
      <c r="L391" s="28"/>
      <c r="M391" s="26"/>
    </row>
    <row r="392" spans="3:13" ht="14.25" customHeight="1" x14ac:dyDescent="0.3">
      <c r="C392" s="26"/>
      <c r="D392" s="26"/>
      <c r="E392" s="26"/>
      <c r="F392" s="26"/>
      <c r="G392" s="26"/>
      <c r="H392" s="26"/>
      <c r="I392" s="26"/>
      <c r="J392" s="26"/>
      <c r="K392" s="28"/>
      <c r="L392" s="28"/>
      <c r="M392" s="26"/>
    </row>
    <row r="393" spans="3:13" ht="14.25" customHeight="1" x14ac:dyDescent="0.3">
      <c r="C393" s="26"/>
      <c r="D393" s="26"/>
      <c r="E393" s="26"/>
      <c r="F393" s="26"/>
      <c r="G393" s="26"/>
      <c r="H393" s="26"/>
      <c r="I393" s="26"/>
      <c r="J393" s="26"/>
      <c r="K393" s="28"/>
      <c r="L393" s="28"/>
      <c r="M393" s="26"/>
    </row>
    <row r="394" spans="3:13" ht="14.25" customHeight="1" x14ac:dyDescent="0.3">
      <c r="C394" s="26"/>
      <c r="D394" s="26"/>
      <c r="E394" s="26"/>
      <c r="F394" s="26"/>
      <c r="G394" s="26"/>
      <c r="H394" s="26"/>
      <c r="I394" s="26"/>
      <c r="J394" s="26"/>
      <c r="K394" s="28"/>
      <c r="L394" s="28"/>
      <c r="M394" s="26"/>
    </row>
    <row r="395" spans="3:13" ht="14.25" customHeight="1" x14ac:dyDescent="0.3">
      <c r="C395" s="26"/>
      <c r="D395" s="26"/>
      <c r="E395" s="26"/>
      <c r="F395" s="26"/>
      <c r="G395" s="26"/>
      <c r="H395" s="26"/>
      <c r="I395" s="26"/>
      <c r="J395" s="26"/>
      <c r="K395" s="28"/>
      <c r="L395" s="28"/>
      <c r="M395" s="26"/>
    </row>
    <row r="396" spans="3:13" ht="14.25" customHeight="1" x14ac:dyDescent="0.3">
      <c r="C396" s="26"/>
      <c r="D396" s="26"/>
      <c r="E396" s="26"/>
      <c r="F396" s="26"/>
      <c r="G396" s="26"/>
      <c r="H396" s="26"/>
      <c r="I396" s="26"/>
      <c r="J396" s="26"/>
      <c r="K396" s="28"/>
      <c r="L396" s="28"/>
      <c r="M396" s="26"/>
    </row>
    <row r="397" spans="3:13" ht="14.25" customHeight="1" x14ac:dyDescent="0.3">
      <c r="C397" s="26"/>
      <c r="D397" s="26"/>
      <c r="E397" s="26"/>
      <c r="F397" s="26"/>
      <c r="G397" s="26"/>
      <c r="H397" s="26"/>
      <c r="I397" s="26"/>
      <c r="J397" s="26"/>
      <c r="K397" s="28"/>
      <c r="L397" s="28"/>
      <c r="M397" s="26"/>
    </row>
    <row r="398" spans="3:13" ht="14.25" customHeight="1" x14ac:dyDescent="0.3">
      <c r="C398" s="26"/>
      <c r="D398" s="26"/>
      <c r="E398" s="26"/>
      <c r="F398" s="26"/>
      <c r="G398" s="26"/>
      <c r="H398" s="26"/>
      <c r="I398" s="26"/>
      <c r="J398" s="26"/>
      <c r="K398" s="28"/>
      <c r="L398" s="28"/>
      <c r="M398" s="26"/>
    </row>
    <row r="399" spans="3:13" ht="14.25" customHeight="1" x14ac:dyDescent="0.3">
      <c r="C399" s="26"/>
      <c r="D399" s="26"/>
      <c r="E399" s="26"/>
      <c r="F399" s="26"/>
      <c r="G399" s="26"/>
      <c r="H399" s="26"/>
      <c r="I399" s="26"/>
      <c r="J399" s="26"/>
      <c r="K399" s="28"/>
      <c r="L399" s="28"/>
      <c r="M399" s="26"/>
    </row>
    <row r="400" spans="3:13" ht="14.25" customHeight="1" x14ac:dyDescent="0.3">
      <c r="C400" s="26"/>
      <c r="D400" s="26"/>
      <c r="E400" s="26"/>
      <c r="F400" s="26"/>
      <c r="G400" s="26"/>
      <c r="H400" s="26"/>
      <c r="I400" s="26"/>
      <c r="J400" s="26"/>
      <c r="K400" s="28"/>
      <c r="L400" s="28"/>
      <c r="M400" s="26"/>
    </row>
    <row r="401" spans="3:13" ht="14.25" customHeight="1" x14ac:dyDescent="0.3">
      <c r="C401" s="26"/>
      <c r="D401" s="26"/>
      <c r="E401" s="26"/>
      <c r="F401" s="26"/>
      <c r="G401" s="26"/>
      <c r="H401" s="26"/>
      <c r="I401" s="26"/>
      <c r="J401" s="26"/>
      <c r="K401" s="28"/>
      <c r="L401" s="28"/>
      <c r="M401" s="26"/>
    </row>
    <row r="402" spans="3:13" ht="14.25" customHeight="1" x14ac:dyDescent="0.3">
      <c r="C402" s="26"/>
      <c r="D402" s="26"/>
      <c r="E402" s="26"/>
      <c r="F402" s="26"/>
      <c r="G402" s="26"/>
      <c r="H402" s="26"/>
      <c r="I402" s="26"/>
      <c r="J402" s="26"/>
      <c r="K402" s="28"/>
      <c r="L402" s="28"/>
      <c r="M402" s="26"/>
    </row>
    <row r="403" spans="3:13" ht="14.25" customHeight="1" x14ac:dyDescent="0.3">
      <c r="C403" s="26"/>
      <c r="D403" s="26"/>
      <c r="E403" s="26"/>
      <c r="F403" s="26"/>
      <c r="G403" s="26"/>
      <c r="H403" s="26"/>
      <c r="I403" s="26"/>
      <c r="J403" s="26"/>
      <c r="K403" s="28"/>
      <c r="L403" s="28"/>
      <c r="M403" s="26"/>
    </row>
    <row r="404" spans="3:13" ht="14.25" customHeight="1" x14ac:dyDescent="0.3">
      <c r="C404" s="26"/>
      <c r="D404" s="26"/>
      <c r="E404" s="26"/>
      <c r="F404" s="26"/>
      <c r="G404" s="26"/>
      <c r="H404" s="26"/>
      <c r="I404" s="26"/>
      <c r="J404" s="26"/>
      <c r="K404" s="28"/>
      <c r="L404" s="28"/>
      <c r="M404" s="26"/>
    </row>
    <row r="405" spans="3:13" ht="14.25" customHeight="1" x14ac:dyDescent="0.3">
      <c r="C405" s="26"/>
      <c r="D405" s="26"/>
      <c r="E405" s="26"/>
      <c r="F405" s="26"/>
      <c r="G405" s="26"/>
      <c r="H405" s="26"/>
      <c r="I405" s="26"/>
      <c r="J405" s="26"/>
      <c r="K405" s="28"/>
      <c r="L405" s="28"/>
      <c r="M405" s="26"/>
    </row>
    <row r="406" spans="3:13" ht="14.25" customHeight="1" x14ac:dyDescent="0.3">
      <c r="C406" s="26"/>
      <c r="D406" s="26"/>
      <c r="E406" s="26"/>
      <c r="F406" s="26"/>
      <c r="G406" s="26"/>
      <c r="H406" s="26"/>
      <c r="I406" s="26"/>
      <c r="J406" s="26"/>
      <c r="K406" s="28"/>
      <c r="L406" s="28"/>
      <c r="M406" s="26"/>
    </row>
    <row r="407" spans="3:13" ht="14.25" customHeight="1" x14ac:dyDescent="0.3">
      <c r="C407" s="26"/>
      <c r="D407" s="26"/>
      <c r="E407" s="26"/>
      <c r="F407" s="26"/>
      <c r="G407" s="26"/>
      <c r="H407" s="26"/>
      <c r="I407" s="26"/>
      <c r="J407" s="26"/>
      <c r="K407" s="28"/>
      <c r="L407" s="28"/>
      <c r="M407" s="26"/>
    </row>
    <row r="408" spans="3:13" ht="14.25" customHeight="1" x14ac:dyDescent="0.3">
      <c r="C408" s="26"/>
      <c r="D408" s="26"/>
      <c r="E408" s="26"/>
      <c r="F408" s="26"/>
      <c r="G408" s="26"/>
      <c r="H408" s="26"/>
      <c r="I408" s="26"/>
      <c r="J408" s="26"/>
      <c r="K408" s="28"/>
      <c r="L408" s="28"/>
      <c r="M408" s="26"/>
    </row>
    <row r="409" spans="3:13" ht="14.25" customHeight="1" x14ac:dyDescent="0.3">
      <c r="C409" s="26"/>
      <c r="D409" s="26"/>
      <c r="E409" s="26"/>
      <c r="F409" s="26"/>
      <c r="G409" s="26"/>
      <c r="H409" s="26"/>
      <c r="I409" s="26"/>
      <c r="J409" s="26"/>
      <c r="K409" s="28"/>
      <c r="L409" s="28"/>
      <c r="M409" s="26"/>
    </row>
    <row r="410" spans="3:13" ht="14.25" customHeight="1" x14ac:dyDescent="0.3">
      <c r="C410" s="26"/>
      <c r="D410" s="26"/>
      <c r="E410" s="26"/>
      <c r="F410" s="26"/>
      <c r="G410" s="26"/>
      <c r="H410" s="26"/>
      <c r="I410" s="26"/>
      <c r="J410" s="26"/>
      <c r="K410" s="28"/>
      <c r="L410" s="28"/>
      <c r="M410" s="26"/>
    </row>
    <row r="411" spans="3:13" ht="14.25" customHeight="1" x14ac:dyDescent="0.3">
      <c r="C411" s="26"/>
      <c r="D411" s="26"/>
      <c r="E411" s="26"/>
      <c r="F411" s="26"/>
      <c r="G411" s="26"/>
      <c r="H411" s="26"/>
      <c r="I411" s="26"/>
      <c r="J411" s="26"/>
      <c r="K411" s="28"/>
      <c r="L411" s="28"/>
      <c r="M411" s="26"/>
    </row>
    <row r="412" spans="3:13" ht="14.25" customHeight="1" x14ac:dyDescent="0.3">
      <c r="C412" s="26"/>
      <c r="D412" s="26"/>
      <c r="E412" s="26"/>
      <c r="F412" s="26"/>
      <c r="G412" s="26"/>
      <c r="H412" s="26"/>
      <c r="I412" s="26"/>
      <c r="J412" s="26"/>
      <c r="K412" s="28"/>
      <c r="L412" s="28"/>
      <c r="M412" s="26"/>
    </row>
    <row r="413" spans="3:13" ht="14.25" customHeight="1" x14ac:dyDescent="0.3">
      <c r="C413" s="26"/>
      <c r="D413" s="26"/>
      <c r="E413" s="26"/>
      <c r="F413" s="26"/>
      <c r="G413" s="26"/>
      <c r="H413" s="26"/>
      <c r="I413" s="26"/>
      <c r="J413" s="26"/>
      <c r="K413" s="28"/>
      <c r="L413" s="28"/>
      <c r="M413" s="26"/>
    </row>
    <row r="414" spans="3:13" ht="14.25" customHeight="1" x14ac:dyDescent="0.3">
      <c r="C414" s="26"/>
      <c r="D414" s="26"/>
      <c r="E414" s="26"/>
      <c r="F414" s="26"/>
      <c r="G414" s="26"/>
      <c r="H414" s="26"/>
      <c r="I414" s="26"/>
      <c r="J414" s="26"/>
      <c r="K414" s="28"/>
      <c r="L414" s="28"/>
      <c r="M414" s="26"/>
    </row>
    <row r="415" spans="3:13" ht="14.25" customHeight="1" x14ac:dyDescent="0.3">
      <c r="C415" s="26"/>
      <c r="D415" s="26"/>
      <c r="E415" s="26"/>
      <c r="F415" s="26"/>
      <c r="G415" s="26"/>
      <c r="H415" s="26"/>
      <c r="I415" s="26"/>
      <c r="J415" s="26"/>
      <c r="K415" s="28"/>
      <c r="L415" s="28"/>
      <c r="M415" s="26"/>
    </row>
    <row r="416" spans="3:13" ht="14.25" customHeight="1" x14ac:dyDescent="0.3">
      <c r="C416" s="26"/>
      <c r="D416" s="26"/>
      <c r="E416" s="26"/>
      <c r="F416" s="26"/>
      <c r="G416" s="26"/>
      <c r="H416" s="26"/>
      <c r="I416" s="26"/>
      <c r="J416" s="26"/>
      <c r="K416" s="28"/>
      <c r="L416" s="28"/>
      <c r="M416" s="26"/>
    </row>
    <row r="417" spans="3:13" ht="14.25" customHeight="1" x14ac:dyDescent="0.3">
      <c r="C417" s="26"/>
      <c r="D417" s="26"/>
      <c r="E417" s="26"/>
      <c r="F417" s="26"/>
      <c r="G417" s="26"/>
      <c r="H417" s="26"/>
      <c r="I417" s="26"/>
      <c r="J417" s="26"/>
      <c r="K417" s="28"/>
      <c r="L417" s="28"/>
      <c r="M417" s="26"/>
    </row>
    <row r="418" spans="3:13" ht="14.25" customHeight="1" x14ac:dyDescent="0.3">
      <c r="C418" s="26"/>
      <c r="D418" s="26"/>
      <c r="E418" s="26"/>
      <c r="F418" s="26"/>
      <c r="G418" s="26"/>
      <c r="H418" s="26"/>
      <c r="I418" s="26"/>
      <c r="J418" s="26"/>
      <c r="K418" s="28"/>
      <c r="L418" s="28"/>
      <c r="M418" s="26"/>
    </row>
    <row r="419" spans="3:13" ht="14.25" customHeight="1" x14ac:dyDescent="0.3">
      <c r="C419" s="26"/>
      <c r="D419" s="26"/>
      <c r="E419" s="26"/>
      <c r="F419" s="26"/>
      <c r="G419" s="26"/>
      <c r="H419" s="26"/>
      <c r="I419" s="26"/>
      <c r="J419" s="26"/>
      <c r="K419" s="28"/>
      <c r="L419" s="28"/>
      <c r="M419" s="26"/>
    </row>
    <row r="420" spans="3:13" ht="14.25" customHeight="1" x14ac:dyDescent="0.3">
      <c r="C420" s="26"/>
      <c r="D420" s="26"/>
      <c r="E420" s="26"/>
      <c r="F420" s="26"/>
      <c r="G420" s="26"/>
      <c r="H420" s="26"/>
      <c r="I420" s="26"/>
      <c r="J420" s="26"/>
      <c r="K420" s="28"/>
      <c r="L420" s="28"/>
      <c r="M420" s="26"/>
    </row>
    <row r="421" spans="3:13" ht="14.25" customHeight="1" x14ac:dyDescent="0.3">
      <c r="C421" s="26"/>
      <c r="D421" s="26"/>
      <c r="E421" s="26"/>
      <c r="F421" s="26"/>
      <c r="G421" s="26"/>
      <c r="H421" s="26"/>
      <c r="I421" s="26"/>
      <c r="J421" s="26"/>
      <c r="K421" s="28"/>
      <c r="L421" s="28"/>
      <c r="M421" s="26"/>
    </row>
    <row r="422" spans="3:13" ht="14.25" customHeight="1" x14ac:dyDescent="0.3">
      <c r="C422" s="26"/>
      <c r="D422" s="26"/>
      <c r="E422" s="26"/>
      <c r="F422" s="26"/>
      <c r="G422" s="26"/>
      <c r="H422" s="26"/>
      <c r="I422" s="26"/>
      <c r="J422" s="26"/>
      <c r="K422" s="28"/>
      <c r="L422" s="28"/>
      <c r="M422" s="26"/>
    </row>
    <row r="423" spans="3:13" ht="14.25" customHeight="1" x14ac:dyDescent="0.3">
      <c r="C423" s="26"/>
      <c r="D423" s="26"/>
      <c r="E423" s="26"/>
      <c r="F423" s="26"/>
      <c r="G423" s="26"/>
      <c r="H423" s="26"/>
      <c r="I423" s="26"/>
      <c r="J423" s="26"/>
      <c r="K423" s="28"/>
      <c r="L423" s="28"/>
      <c r="M423" s="26"/>
    </row>
    <row r="424" spans="3:13" ht="14.25" customHeight="1" x14ac:dyDescent="0.3">
      <c r="C424" s="26"/>
      <c r="D424" s="26"/>
      <c r="E424" s="26"/>
      <c r="F424" s="26"/>
      <c r="G424" s="26"/>
      <c r="H424" s="26"/>
      <c r="I424" s="26"/>
      <c r="J424" s="26"/>
      <c r="K424" s="28"/>
      <c r="L424" s="28"/>
      <c r="M424" s="26"/>
    </row>
    <row r="425" spans="3:13" ht="14.25" customHeight="1" x14ac:dyDescent="0.3">
      <c r="C425" s="26"/>
      <c r="D425" s="26"/>
      <c r="E425" s="26"/>
      <c r="F425" s="26"/>
      <c r="G425" s="26"/>
      <c r="H425" s="26"/>
      <c r="I425" s="26"/>
      <c r="J425" s="26"/>
      <c r="K425" s="28"/>
      <c r="L425" s="28"/>
      <c r="M425" s="26"/>
    </row>
    <row r="426" spans="3:13" ht="14.25" customHeight="1" x14ac:dyDescent="0.3">
      <c r="C426" s="26"/>
      <c r="D426" s="26"/>
      <c r="E426" s="26"/>
      <c r="F426" s="26"/>
      <c r="G426" s="26"/>
      <c r="H426" s="26"/>
      <c r="I426" s="26"/>
      <c r="J426" s="26"/>
      <c r="K426" s="28"/>
      <c r="L426" s="28"/>
      <c r="M426" s="26"/>
    </row>
    <row r="427" spans="3:13" ht="14.25" customHeight="1" x14ac:dyDescent="0.3">
      <c r="C427" s="26"/>
      <c r="D427" s="26"/>
      <c r="E427" s="26"/>
      <c r="F427" s="26"/>
      <c r="G427" s="26"/>
      <c r="H427" s="26"/>
      <c r="I427" s="26"/>
      <c r="J427" s="26"/>
      <c r="K427" s="28"/>
      <c r="L427" s="28"/>
      <c r="M427" s="26"/>
    </row>
    <row r="428" spans="3:13" ht="14.25" customHeight="1" x14ac:dyDescent="0.3">
      <c r="C428" s="26"/>
      <c r="D428" s="26"/>
      <c r="E428" s="26"/>
      <c r="F428" s="26"/>
      <c r="G428" s="26"/>
      <c r="H428" s="26"/>
      <c r="I428" s="26"/>
      <c r="J428" s="26"/>
      <c r="K428" s="28"/>
      <c r="L428" s="28"/>
      <c r="M428" s="26"/>
    </row>
    <row r="429" spans="3:13" ht="14.25" customHeight="1" x14ac:dyDescent="0.3">
      <c r="C429" s="26"/>
      <c r="D429" s="26"/>
      <c r="E429" s="26"/>
      <c r="F429" s="26"/>
      <c r="G429" s="26"/>
      <c r="H429" s="26"/>
      <c r="I429" s="26"/>
      <c r="J429" s="26"/>
      <c r="K429" s="28"/>
      <c r="L429" s="28"/>
      <c r="M429" s="26"/>
    </row>
    <row r="430" spans="3:13" ht="14.25" customHeight="1" x14ac:dyDescent="0.3">
      <c r="C430" s="26"/>
      <c r="D430" s="26"/>
      <c r="E430" s="26"/>
      <c r="F430" s="26"/>
      <c r="G430" s="26"/>
      <c r="H430" s="26"/>
      <c r="I430" s="26"/>
      <c r="J430" s="26"/>
      <c r="K430" s="28"/>
      <c r="L430" s="28"/>
      <c r="M430" s="26"/>
    </row>
    <row r="431" spans="3:13" ht="14.25" customHeight="1" x14ac:dyDescent="0.3">
      <c r="C431" s="26"/>
      <c r="D431" s="26"/>
      <c r="E431" s="26"/>
      <c r="F431" s="26"/>
      <c r="G431" s="26"/>
      <c r="H431" s="26"/>
      <c r="I431" s="26"/>
      <c r="J431" s="26"/>
      <c r="K431" s="28"/>
      <c r="L431" s="28"/>
      <c r="M431" s="26"/>
    </row>
    <row r="432" spans="3:13" ht="14.25" customHeight="1" x14ac:dyDescent="0.3">
      <c r="C432" s="26"/>
      <c r="D432" s="26"/>
      <c r="E432" s="26"/>
      <c r="F432" s="26"/>
      <c r="G432" s="26"/>
      <c r="H432" s="26"/>
      <c r="I432" s="26"/>
      <c r="J432" s="26"/>
      <c r="K432" s="28"/>
      <c r="L432" s="28"/>
      <c r="M432" s="26"/>
    </row>
    <row r="433" spans="3:13" ht="14.25" customHeight="1" x14ac:dyDescent="0.3">
      <c r="C433" s="26"/>
      <c r="D433" s="26"/>
      <c r="E433" s="26"/>
      <c r="F433" s="26"/>
      <c r="G433" s="26"/>
      <c r="H433" s="26"/>
      <c r="I433" s="26"/>
      <c r="J433" s="26"/>
      <c r="K433" s="28"/>
      <c r="L433" s="28"/>
      <c r="M433" s="26"/>
    </row>
    <row r="434" spans="3:13" ht="14.25" customHeight="1" x14ac:dyDescent="0.3">
      <c r="C434" s="26"/>
      <c r="D434" s="26"/>
      <c r="E434" s="26"/>
      <c r="F434" s="26"/>
      <c r="G434" s="26"/>
      <c r="H434" s="26"/>
      <c r="I434" s="26"/>
      <c r="J434" s="26"/>
      <c r="K434" s="28"/>
      <c r="L434" s="28"/>
      <c r="M434" s="26"/>
    </row>
    <row r="435" spans="3:13" ht="14.25" customHeight="1" x14ac:dyDescent="0.3">
      <c r="C435" s="26"/>
      <c r="D435" s="26"/>
      <c r="E435" s="26"/>
      <c r="F435" s="26"/>
      <c r="G435" s="26"/>
      <c r="H435" s="26"/>
      <c r="I435" s="26"/>
      <c r="J435" s="26"/>
      <c r="K435" s="28"/>
      <c r="L435" s="28"/>
      <c r="M435" s="26"/>
    </row>
    <row r="436" spans="3:13" ht="14.25" customHeight="1" x14ac:dyDescent="0.3">
      <c r="C436" s="26"/>
      <c r="D436" s="26"/>
      <c r="E436" s="26"/>
      <c r="F436" s="26"/>
      <c r="G436" s="26"/>
      <c r="H436" s="26"/>
      <c r="I436" s="26"/>
      <c r="J436" s="26"/>
      <c r="K436" s="28"/>
      <c r="L436" s="28"/>
      <c r="M436" s="26"/>
    </row>
    <row r="437" spans="3:13" ht="14.25" customHeight="1" x14ac:dyDescent="0.3">
      <c r="C437" s="26"/>
      <c r="D437" s="26"/>
      <c r="E437" s="26"/>
      <c r="F437" s="26"/>
      <c r="G437" s="26"/>
      <c r="H437" s="26"/>
      <c r="I437" s="26"/>
      <c r="J437" s="26"/>
      <c r="K437" s="28"/>
      <c r="L437" s="28"/>
      <c r="M437" s="26"/>
    </row>
    <row r="438" spans="3:13" ht="14.25" customHeight="1" x14ac:dyDescent="0.3">
      <c r="C438" s="26"/>
      <c r="D438" s="26"/>
      <c r="E438" s="26"/>
      <c r="F438" s="26"/>
      <c r="G438" s="26"/>
      <c r="H438" s="26"/>
      <c r="I438" s="26"/>
      <c r="J438" s="26"/>
      <c r="K438" s="28"/>
      <c r="L438" s="28"/>
      <c r="M438" s="26"/>
    </row>
    <row r="439" spans="3:13" ht="14.25" customHeight="1" x14ac:dyDescent="0.3">
      <c r="C439" s="26"/>
      <c r="D439" s="26"/>
      <c r="E439" s="26"/>
      <c r="F439" s="26"/>
      <c r="G439" s="26"/>
      <c r="H439" s="26"/>
      <c r="I439" s="26"/>
      <c r="J439" s="26"/>
      <c r="K439" s="28"/>
      <c r="L439" s="28"/>
      <c r="M439" s="26"/>
    </row>
    <row r="440" spans="3:13" ht="14.25" customHeight="1" x14ac:dyDescent="0.3">
      <c r="C440" s="26"/>
      <c r="D440" s="26"/>
      <c r="E440" s="26"/>
      <c r="F440" s="26"/>
      <c r="G440" s="26"/>
      <c r="H440" s="26"/>
      <c r="I440" s="26"/>
      <c r="J440" s="26"/>
      <c r="K440" s="28"/>
      <c r="L440" s="28"/>
      <c r="M440" s="26"/>
    </row>
    <row r="441" spans="3:13" ht="14.25" customHeight="1" x14ac:dyDescent="0.3">
      <c r="C441" s="26"/>
      <c r="D441" s="26"/>
      <c r="E441" s="26"/>
      <c r="F441" s="26"/>
      <c r="G441" s="26"/>
      <c r="H441" s="26"/>
      <c r="I441" s="26"/>
      <c r="J441" s="26"/>
      <c r="K441" s="28"/>
      <c r="L441" s="28"/>
      <c r="M441" s="26"/>
    </row>
    <row r="442" spans="3:13" ht="14.25" customHeight="1" x14ac:dyDescent="0.3">
      <c r="C442" s="26"/>
      <c r="D442" s="26"/>
      <c r="E442" s="26"/>
      <c r="F442" s="26"/>
      <c r="G442" s="26"/>
      <c r="H442" s="26"/>
      <c r="I442" s="26"/>
      <c r="J442" s="26"/>
      <c r="K442" s="28"/>
      <c r="L442" s="28"/>
      <c r="M442" s="26"/>
    </row>
    <row r="443" spans="3:13" ht="14.25" customHeight="1" x14ac:dyDescent="0.3">
      <c r="C443" s="26"/>
      <c r="D443" s="26"/>
      <c r="E443" s="26"/>
      <c r="F443" s="26"/>
      <c r="G443" s="26"/>
      <c r="H443" s="26"/>
      <c r="I443" s="26"/>
      <c r="J443" s="26"/>
      <c r="K443" s="28"/>
      <c r="L443" s="28"/>
      <c r="M443" s="26"/>
    </row>
    <row r="444" spans="3:13" ht="14.25" customHeight="1" x14ac:dyDescent="0.3">
      <c r="C444" s="26"/>
      <c r="D444" s="26"/>
      <c r="E444" s="26"/>
      <c r="F444" s="26"/>
      <c r="G444" s="26"/>
      <c r="H444" s="26"/>
      <c r="I444" s="26"/>
      <c r="J444" s="26"/>
      <c r="K444" s="28"/>
      <c r="L444" s="28"/>
      <c r="M444" s="26"/>
    </row>
    <row r="445" spans="3:13" ht="14.25" customHeight="1" x14ac:dyDescent="0.3">
      <c r="C445" s="26"/>
      <c r="D445" s="26"/>
      <c r="E445" s="26"/>
      <c r="F445" s="26"/>
      <c r="G445" s="26"/>
      <c r="H445" s="26"/>
      <c r="I445" s="26"/>
      <c r="J445" s="26"/>
      <c r="K445" s="28"/>
      <c r="L445" s="28"/>
      <c r="M445" s="26"/>
    </row>
    <row r="446" spans="3:13" ht="14.25" customHeight="1" x14ac:dyDescent="0.3">
      <c r="C446" s="26"/>
      <c r="D446" s="26"/>
      <c r="E446" s="26"/>
      <c r="F446" s="26"/>
      <c r="G446" s="26"/>
      <c r="H446" s="26"/>
      <c r="I446" s="26"/>
      <c r="J446" s="26"/>
      <c r="K446" s="28"/>
      <c r="L446" s="28"/>
      <c r="M446" s="26"/>
    </row>
    <row r="447" spans="3:13" ht="14.25" customHeight="1" x14ac:dyDescent="0.3">
      <c r="C447" s="26"/>
      <c r="D447" s="26"/>
      <c r="E447" s="26"/>
      <c r="F447" s="26"/>
      <c r="G447" s="26"/>
      <c r="H447" s="26"/>
      <c r="I447" s="26"/>
      <c r="J447" s="26"/>
      <c r="K447" s="28"/>
      <c r="L447" s="28"/>
      <c r="M447" s="26"/>
    </row>
    <row r="448" spans="3:13" ht="14.25" customHeight="1" x14ac:dyDescent="0.3">
      <c r="C448" s="26"/>
      <c r="D448" s="26"/>
      <c r="E448" s="26"/>
      <c r="F448" s="26"/>
      <c r="G448" s="26"/>
      <c r="H448" s="26"/>
      <c r="I448" s="26"/>
      <c r="J448" s="26"/>
      <c r="K448" s="28"/>
      <c r="L448" s="28"/>
      <c r="M448" s="26"/>
    </row>
    <row r="449" spans="3:13" ht="14.25" customHeight="1" x14ac:dyDescent="0.3">
      <c r="C449" s="26"/>
      <c r="D449" s="26"/>
      <c r="E449" s="26"/>
      <c r="F449" s="26"/>
      <c r="G449" s="26"/>
      <c r="H449" s="26"/>
      <c r="I449" s="26"/>
      <c r="J449" s="26"/>
      <c r="K449" s="28"/>
      <c r="L449" s="28"/>
      <c r="M449" s="26"/>
    </row>
    <row r="450" spans="3:13" ht="14.25" customHeight="1" x14ac:dyDescent="0.3">
      <c r="C450" s="26"/>
      <c r="D450" s="26"/>
      <c r="E450" s="26"/>
      <c r="F450" s="26"/>
      <c r="G450" s="26"/>
      <c r="H450" s="26"/>
      <c r="I450" s="26"/>
      <c r="J450" s="26"/>
      <c r="K450" s="28"/>
      <c r="L450" s="28"/>
      <c r="M450" s="26"/>
    </row>
    <row r="451" spans="3:13" ht="14.25" customHeight="1" x14ac:dyDescent="0.3">
      <c r="C451" s="26"/>
      <c r="D451" s="26"/>
      <c r="E451" s="26"/>
      <c r="F451" s="26"/>
      <c r="G451" s="26"/>
      <c r="H451" s="26"/>
      <c r="I451" s="26"/>
      <c r="J451" s="26"/>
      <c r="K451" s="28"/>
      <c r="L451" s="28"/>
      <c r="M451" s="26"/>
    </row>
    <row r="452" spans="3:13" ht="14.25" customHeight="1" x14ac:dyDescent="0.3">
      <c r="C452" s="26"/>
      <c r="D452" s="26"/>
      <c r="E452" s="26"/>
      <c r="F452" s="26"/>
      <c r="G452" s="26"/>
      <c r="H452" s="26"/>
      <c r="I452" s="26"/>
      <c r="J452" s="26"/>
      <c r="K452" s="28"/>
      <c r="L452" s="28"/>
      <c r="M452" s="26"/>
    </row>
    <row r="453" spans="3:13" ht="14.25" customHeight="1" x14ac:dyDescent="0.3">
      <c r="C453" s="26"/>
      <c r="D453" s="26"/>
      <c r="E453" s="26"/>
      <c r="F453" s="26"/>
      <c r="G453" s="26"/>
      <c r="H453" s="26"/>
      <c r="I453" s="26"/>
      <c r="J453" s="26"/>
      <c r="K453" s="28"/>
      <c r="L453" s="28"/>
      <c r="M453" s="26"/>
    </row>
    <row r="454" spans="3:13" ht="14.25" customHeight="1" x14ac:dyDescent="0.3">
      <c r="C454" s="26"/>
      <c r="D454" s="26"/>
      <c r="E454" s="26"/>
      <c r="F454" s="26"/>
      <c r="G454" s="26"/>
      <c r="H454" s="26"/>
      <c r="I454" s="26"/>
      <c r="J454" s="26"/>
      <c r="K454" s="28"/>
      <c r="L454" s="28"/>
      <c r="M454" s="26"/>
    </row>
    <row r="455" spans="3:13" ht="14.25" customHeight="1" x14ac:dyDescent="0.3">
      <c r="C455" s="26"/>
      <c r="D455" s="26"/>
      <c r="E455" s="26"/>
      <c r="F455" s="26"/>
      <c r="G455" s="26"/>
      <c r="H455" s="26"/>
      <c r="I455" s="26"/>
      <c r="J455" s="26"/>
      <c r="K455" s="28"/>
      <c r="L455" s="28"/>
      <c r="M455" s="26"/>
    </row>
    <row r="456" spans="3:13" ht="14.25" customHeight="1" x14ac:dyDescent="0.3">
      <c r="C456" s="26"/>
      <c r="D456" s="26"/>
      <c r="E456" s="26"/>
      <c r="F456" s="26"/>
      <c r="G456" s="26"/>
      <c r="H456" s="26"/>
      <c r="I456" s="26"/>
      <c r="J456" s="26"/>
      <c r="K456" s="28"/>
      <c r="L456" s="28"/>
      <c r="M456" s="26"/>
    </row>
    <row r="457" spans="3:13" ht="14.25" customHeight="1" x14ac:dyDescent="0.3">
      <c r="C457" s="26"/>
      <c r="D457" s="26"/>
      <c r="E457" s="26"/>
      <c r="F457" s="26"/>
      <c r="G457" s="26"/>
      <c r="H457" s="26"/>
      <c r="I457" s="26"/>
      <c r="J457" s="26"/>
      <c r="K457" s="28"/>
      <c r="L457" s="28"/>
      <c r="M457" s="26"/>
    </row>
    <row r="458" spans="3:13" ht="14.25" customHeight="1" x14ac:dyDescent="0.3">
      <c r="C458" s="26"/>
      <c r="D458" s="26"/>
      <c r="E458" s="26"/>
      <c r="F458" s="26"/>
      <c r="G458" s="26"/>
      <c r="H458" s="26"/>
      <c r="I458" s="26"/>
      <c r="J458" s="26"/>
      <c r="K458" s="28"/>
      <c r="L458" s="28"/>
      <c r="M458" s="26"/>
    </row>
    <row r="459" spans="3:13" ht="14.25" customHeight="1" x14ac:dyDescent="0.3">
      <c r="C459" s="26"/>
      <c r="D459" s="26"/>
      <c r="E459" s="26"/>
      <c r="F459" s="26"/>
      <c r="G459" s="26"/>
      <c r="H459" s="26"/>
      <c r="I459" s="26"/>
      <c r="J459" s="26"/>
      <c r="K459" s="28"/>
      <c r="L459" s="28"/>
      <c r="M459" s="26"/>
    </row>
    <row r="460" spans="3:13" ht="14.25" customHeight="1" x14ac:dyDescent="0.3">
      <c r="C460" s="26"/>
      <c r="D460" s="26"/>
      <c r="E460" s="26"/>
      <c r="F460" s="26"/>
      <c r="G460" s="26"/>
      <c r="H460" s="26"/>
      <c r="I460" s="26"/>
      <c r="J460" s="26"/>
      <c r="K460" s="28"/>
      <c r="L460" s="28"/>
      <c r="M460" s="26"/>
    </row>
    <row r="461" spans="3:13" ht="14.25" customHeight="1" x14ac:dyDescent="0.3">
      <c r="C461" s="26"/>
      <c r="D461" s="26"/>
      <c r="E461" s="26"/>
      <c r="F461" s="26"/>
      <c r="G461" s="26"/>
      <c r="H461" s="26"/>
      <c r="I461" s="26"/>
      <c r="J461" s="26"/>
      <c r="K461" s="28"/>
      <c r="L461" s="28"/>
      <c r="M461" s="26"/>
    </row>
    <row r="462" spans="3:13" ht="14.25" customHeight="1" x14ac:dyDescent="0.3">
      <c r="C462" s="26"/>
      <c r="D462" s="26"/>
      <c r="E462" s="26"/>
      <c r="F462" s="26"/>
      <c r="G462" s="26"/>
      <c r="H462" s="26"/>
      <c r="I462" s="26"/>
      <c r="J462" s="26"/>
      <c r="K462" s="28"/>
      <c r="L462" s="28"/>
      <c r="M462" s="26"/>
    </row>
    <row r="463" spans="3:13" ht="14.25" customHeight="1" x14ac:dyDescent="0.3">
      <c r="C463" s="26"/>
      <c r="D463" s="26"/>
      <c r="E463" s="26"/>
      <c r="F463" s="26"/>
      <c r="G463" s="26"/>
      <c r="H463" s="26"/>
      <c r="I463" s="26"/>
      <c r="J463" s="26"/>
      <c r="K463" s="28"/>
      <c r="L463" s="28"/>
      <c r="M463" s="26"/>
    </row>
    <row r="464" spans="3:13" ht="14.25" customHeight="1" x14ac:dyDescent="0.3">
      <c r="C464" s="26"/>
      <c r="D464" s="26"/>
      <c r="E464" s="26"/>
      <c r="F464" s="26"/>
      <c r="G464" s="26"/>
      <c r="H464" s="26"/>
      <c r="I464" s="26"/>
      <c r="J464" s="26"/>
      <c r="K464" s="28"/>
      <c r="L464" s="28"/>
      <c r="M464" s="26"/>
    </row>
    <row r="465" spans="3:13" ht="14.25" customHeight="1" x14ac:dyDescent="0.3">
      <c r="C465" s="26"/>
      <c r="D465" s="26"/>
      <c r="E465" s="26"/>
      <c r="F465" s="26"/>
      <c r="G465" s="26"/>
      <c r="H465" s="26"/>
      <c r="I465" s="26"/>
      <c r="J465" s="26"/>
      <c r="K465" s="28"/>
      <c r="L465" s="28"/>
      <c r="M465" s="26"/>
    </row>
    <row r="466" spans="3:13" ht="14.25" customHeight="1" x14ac:dyDescent="0.3">
      <c r="C466" s="26"/>
      <c r="D466" s="26"/>
      <c r="E466" s="26"/>
      <c r="F466" s="26"/>
      <c r="G466" s="26"/>
      <c r="H466" s="26"/>
      <c r="I466" s="26"/>
      <c r="J466" s="26"/>
      <c r="K466" s="28"/>
      <c r="L466" s="28"/>
      <c r="M466" s="26"/>
    </row>
    <row r="467" spans="3:13" ht="14.25" customHeight="1" x14ac:dyDescent="0.3">
      <c r="C467" s="26"/>
      <c r="D467" s="26"/>
      <c r="E467" s="26"/>
      <c r="F467" s="26"/>
      <c r="G467" s="26"/>
      <c r="H467" s="26"/>
      <c r="I467" s="26"/>
      <c r="J467" s="26"/>
      <c r="K467" s="28"/>
      <c r="L467" s="28"/>
      <c r="M467" s="26"/>
    </row>
    <row r="468" spans="3:13" ht="14.25" customHeight="1" x14ac:dyDescent="0.3">
      <c r="C468" s="26"/>
      <c r="D468" s="26"/>
      <c r="E468" s="26"/>
      <c r="F468" s="26"/>
      <c r="G468" s="26"/>
      <c r="H468" s="26"/>
      <c r="I468" s="26"/>
      <c r="J468" s="26"/>
      <c r="K468" s="28"/>
      <c r="L468" s="28"/>
      <c r="M468" s="26"/>
    </row>
    <row r="469" spans="3:13" ht="14.25" customHeight="1" x14ac:dyDescent="0.3">
      <c r="C469" s="26"/>
      <c r="D469" s="26"/>
      <c r="E469" s="26"/>
      <c r="F469" s="26"/>
      <c r="G469" s="26"/>
      <c r="H469" s="26"/>
      <c r="I469" s="26"/>
      <c r="J469" s="26"/>
      <c r="K469" s="28"/>
      <c r="L469" s="28"/>
      <c r="M469" s="26"/>
    </row>
    <row r="470" spans="3:13" ht="14.25" customHeight="1" x14ac:dyDescent="0.3">
      <c r="C470" s="26"/>
      <c r="D470" s="26"/>
      <c r="E470" s="26"/>
      <c r="F470" s="26"/>
      <c r="G470" s="26"/>
      <c r="H470" s="26"/>
      <c r="I470" s="26"/>
      <c r="J470" s="26"/>
      <c r="K470" s="28"/>
      <c r="L470" s="28"/>
      <c r="M470" s="26"/>
    </row>
    <row r="471" spans="3:13" ht="14.25" customHeight="1" x14ac:dyDescent="0.3">
      <c r="C471" s="26"/>
      <c r="D471" s="26"/>
      <c r="E471" s="26"/>
      <c r="F471" s="26"/>
      <c r="G471" s="26"/>
      <c r="H471" s="26"/>
      <c r="I471" s="26"/>
      <c r="J471" s="26"/>
      <c r="K471" s="28"/>
      <c r="L471" s="28"/>
      <c r="M471" s="26"/>
    </row>
    <row r="472" spans="3:13" ht="14.25" customHeight="1" x14ac:dyDescent="0.3">
      <c r="C472" s="26"/>
      <c r="D472" s="26"/>
      <c r="E472" s="26"/>
      <c r="F472" s="26"/>
      <c r="G472" s="26"/>
      <c r="H472" s="26"/>
      <c r="I472" s="26"/>
      <c r="J472" s="26"/>
      <c r="K472" s="28"/>
      <c r="L472" s="28"/>
      <c r="M472" s="26"/>
    </row>
    <row r="473" spans="3:13" ht="14.25" customHeight="1" x14ac:dyDescent="0.3">
      <c r="C473" s="26"/>
      <c r="D473" s="26"/>
      <c r="E473" s="26"/>
      <c r="F473" s="26"/>
      <c r="G473" s="26"/>
      <c r="H473" s="26"/>
      <c r="I473" s="26"/>
      <c r="J473" s="26"/>
      <c r="K473" s="28"/>
      <c r="L473" s="28"/>
      <c r="M473" s="26"/>
    </row>
    <row r="474" spans="3:13" ht="14.25" customHeight="1" x14ac:dyDescent="0.3">
      <c r="C474" s="26"/>
      <c r="D474" s="26"/>
      <c r="E474" s="26"/>
      <c r="F474" s="26"/>
      <c r="G474" s="26"/>
      <c r="H474" s="26"/>
      <c r="I474" s="26"/>
      <c r="J474" s="26"/>
      <c r="K474" s="28"/>
      <c r="L474" s="28"/>
      <c r="M474" s="26"/>
    </row>
    <row r="475" spans="3:13" ht="14.25" customHeight="1" x14ac:dyDescent="0.3">
      <c r="C475" s="26"/>
      <c r="D475" s="26"/>
      <c r="E475" s="26"/>
      <c r="F475" s="26"/>
      <c r="G475" s="26"/>
      <c r="H475" s="26"/>
      <c r="I475" s="26"/>
      <c r="J475" s="26"/>
      <c r="K475" s="28"/>
      <c r="L475" s="28"/>
      <c r="M475" s="26"/>
    </row>
    <row r="476" spans="3:13" ht="14.25" customHeight="1" x14ac:dyDescent="0.3">
      <c r="C476" s="26"/>
      <c r="D476" s="26"/>
      <c r="E476" s="26"/>
      <c r="F476" s="26"/>
      <c r="G476" s="26"/>
      <c r="H476" s="26"/>
      <c r="I476" s="26"/>
      <c r="J476" s="26"/>
      <c r="K476" s="28"/>
      <c r="L476" s="28"/>
      <c r="M476" s="26"/>
    </row>
    <row r="477" spans="3:13" ht="14.25" customHeight="1" x14ac:dyDescent="0.3">
      <c r="C477" s="26"/>
      <c r="D477" s="26"/>
      <c r="E477" s="26"/>
      <c r="F477" s="26"/>
      <c r="G477" s="26"/>
      <c r="H477" s="26"/>
      <c r="I477" s="26"/>
      <c r="J477" s="26"/>
      <c r="K477" s="28"/>
      <c r="L477" s="28"/>
      <c r="M477" s="26"/>
    </row>
    <row r="478" spans="3:13" ht="14.25" customHeight="1" x14ac:dyDescent="0.3">
      <c r="C478" s="26"/>
      <c r="D478" s="26"/>
      <c r="E478" s="26"/>
      <c r="F478" s="26"/>
      <c r="G478" s="26"/>
      <c r="H478" s="26"/>
      <c r="I478" s="26"/>
      <c r="J478" s="26"/>
      <c r="K478" s="28"/>
      <c r="L478" s="28"/>
      <c r="M478" s="26"/>
    </row>
    <row r="479" spans="3:13" ht="14.25" customHeight="1" x14ac:dyDescent="0.3">
      <c r="C479" s="26"/>
      <c r="D479" s="26"/>
      <c r="E479" s="26"/>
      <c r="F479" s="26"/>
      <c r="G479" s="26"/>
      <c r="H479" s="26"/>
      <c r="I479" s="26"/>
      <c r="J479" s="26"/>
      <c r="K479" s="28"/>
      <c r="L479" s="28"/>
      <c r="M479" s="26"/>
    </row>
    <row r="480" spans="3:13" ht="14.25" customHeight="1" x14ac:dyDescent="0.3">
      <c r="C480" s="26"/>
      <c r="D480" s="26"/>
      <c r="E480" s="26"/>
      <c r="F480" s="26"/>
      <c r="G480" s="26"/>
      <c r="H480" s="26"/>
      <c r="I480" s="26"/>
      <c r="J480" s="26"/>
      <c r="K480" s="28"/>
      <c r="L480" s="28"/>
      <c r="M480" s="26"/>
    </row>
    <row r="481" spans="3:13" ht="14.25" customHeight="1" x14ac:dyDescent="0.3">
      <c r="C481" s="26"/>
      <c r="D481" s="26"/>
      <c r="E481" s="26"/>
      <c r="F481" s="26"/>
      <c r="G481" s="26"/>
      <c r="H481" s="26"/>
      <c r="I481" s="26"/>
      <c r="J481" s="26"/>
      <c r="K481" s="28"/>
      <c r="L481" s="28"/>
      <c r="M481" s="26"/>
    </row>
    <row r="482" spans="3:13" ht="14.25" customHeight="1" x14ac:dyDescent="0.3">
      <c r="C482" s="26"/>
      <c r="D482" s="26"/>
      <c r="E482" s="26"/>
      <c r="F482" s="26"/>
      <c r="G482" s="26"/>
      <c r="H482" s="26"/>
      <c r="I482" s="26"/>
      <c r="J482" s="26"/>
      <c r="K482" s="28"/>
      <c r="L482" s="28"/>
      <c r="M482" s="26"/>
    </row>
    <row r="483" spans="3:13" ht="14.25" customHeight="1" x14ac:dyDescent="0.3">
      <c r="C483" s="26"/>
      <c r="D483" s="26"/>
      <c r="E483" s="26"/>
      <c r="F483" s="26"/>
      <c r="G483" s="26"/>
      <c r="H483" s="26"/>
      <c r="I483" s="26"/>
      <c r="J483" s="26"/>
      <c r="K483" s="28"/>
      <c r="L483" s="28"/>
      <c r="M483" s="26"/>
    </row>
    <row r="484" spans="3:13" ht="14.25" customHeight="1" x14ac:dyDescent="0.3">
      <c r="C484" s="26"/>
      <c r="D484" s="26"/>
      <c r="E484" s="26"/>
      <c r="F484" s="26"/>
      <c r="G484" s="26"/>
      <c r="H484" s="26"/>
      <c r="I484" s="26"/>
      <c r="J484" s="26"/>
      <c r="K484" s="28"/>
      <c r="L484" s="28"/>
      <c r="M484" s="26"/>
    </row>
    <row r="485" spans="3:13" ht="14.25" customHeight="1" x14ac:dyDescent="0.3">
      <c r="C485" s="26"/>
      <c r="D485" s="26"/>
      <c r="E485" s="26"/>
      <c r="F485" s="26"/>
      <c r="G485" s="26"/>
      <c r="H485" s="26"/>
      <c r="I485" s="26"/>
      <c r="J485" s="26"/>
      <c r="K485" s="28"/>
      <c r="L485" s="28"/>
      <c r="M485" s="26"/>
    </row>
    <row r="486" spans="3:13" ht="14.25" customHeight="1" x14ac:dyDescent="0.3">
      <c r="C486" s="26"/>
      <c r="D486" s="26"/>
      <c r="E486" s="26"/>
      <c r="F486" s="26"/>
      <c r="G486" s="26"/>
      <c r="H486" s="26"/>
      <c r="I486" s="26"/>
      <c r="J486" s="26"/>
      <c r="K486" s="28"/>
      <c r="L486" s="28"/>
      <c r="M486" s="26"/>
    </row>
    <row r="487" spans="3:13" ht="14.25" customHeight="1" x14ac:dyDescent="0.3">
      <c r="C487" s="26"/>
      <c r="D487" s="26"/>
      <c r="E487" s="26"/>
      <c r="F487" s="26"/>
      <c r="G487" s="26"/>
      <c r="H487" s="26"/>
      <c r="I487" s="26"/>
      <c r="J487" s="26"/>
      <c r="K487" s="28"/>
      <c r="L487" s="28"/>
      <c r="M487" s="26"/>
    </row>
    <row r="488" spans="3:13" ht="14.25" customHeight="1" x14ac:dyDescent="0.3">
      <c r="C488" s="26"/>
      <c r="D488" s="26"/>
      <c r="E488" s="26"/>
      <c r="F488" s="26"/>
      <c r="G488" s="26"/>
      <c r="H488" s="26"/>
      <c r="I488" s="26"/>
      <c r="J488" s="26"/>
      <c r="K488" s="28"/>
      <c r="L488" s="28"/>
      <c r="M488" s="26"/>
    </row>
    <row r="489" spans="3:13" ht="14.25" customHeight="1" x14ac:dyDescent="0.3">
      <c r="C489" s="26"/>
      <c r="D489" s="26"/>
      <c r="E489" s="26"/>
      <c r="F489" s="26"/>
      <c r="G489" s="26"/>
      <c r="H489" s="26"/>
      <c r="I489" s="26"/>
      <c r="J489" s="26"/>
      <c r="K489" s="28"/>
      <c r="L489" s="28"/>
      <c r="M489" s="26"/>
    </row>
    <row r="490" spans="3:13" ht="14.25" customHeight="1" x14ac:dyDescent="0.3">
      <c r="C490" s="26"/>
      <c r="D490" s="26"/>
      <c r="E490" s="26"/>
      <c r="F490" s="26"/>
      <c r="G490" s="26"/>
      <c r="H490" s="26"/>
      <c r="I490" s="26"/>
      <c r="J490" s="26"/>
      <c r="K490" s="28"/>
      <c r="L490" s="28"/>
      <c r="M490" s="26"/>
    </row>
    <row r="491" spans="3:13" ht="14.25" customHeight="1" x14ac:dyDescent="0.3">
      <c r="C491" s="26"/>
      <c r="D491" s="26"/>
      <c r="E491" s="26"/>
      <c r="F491" s="26"/>
      <c r="G491" s="26"/>
      <c r="H491" s="26"/>
      <c r="I491" s="26"/>
      <c r="J491" s="26"/>
      <c r="K491" s="28"/>
      <c r="L491" s="28"/>
      <c r="M491" s="26"/>
    </row>
    <row r="492" spans="3:13" ht="14.25" customHeight="1" x14ac:dyDescent="0.3">
      <c r="C492" s="26"/>
      <c r="D492" s="26"/>
      <c r="E492" s="26"/>
      <c r="F492" s="26"/>
      <c r="G492" s="26"/>
      <c r="H492" s="26"/>
      <c r="I492" s="26"/>
      <c r="J492" s="26"/>
      <c r="K492" s="28"/>
      <c r="L492" s="28"/>
      <c r="M492" s="26"/>
    </row>
    <row r="493" spans="3:13" ht="14.25" customHeight="1" x14ac:dyDescent="0.3">
      <c r="C493" s="26"/>
      <c r="D493" s="26"/>
      <c r="E493" s="26"/>
      <c r="F493" s="26"/>
      <c r="G493" s="26"/>
      <c r="H493" s="26"/>
      <c r="I493" s="26"/>
      <c r="J493" s="26"/>
      <c r="K493" s="28"/>
      <c r="L493" s="28"/>
      <c r="M493" s="26"/>
    </row>
    <row r="494" spans="3:13" ht="14.25" customHeight="1" x14ac:dyDescent="0.3">
      <c r="C494" s="26"/>
      <c r="D494" s="26"/>
      <c r="E494" s="26"/>
      <c r="F494" s="26"/>
      <c r="G494" s="26"/>
      <c r="H494" s="26"/>
      <c r="I494" s="26"/>
      <c r="J494" s="26"/>
      <c r="K494" s="28"/>
      <c r="L494" s="28"/>
      <c r="M494" s="26"/>
    </row>
    <row r="495" spans="3:13" ht="14.25" customHeight="1" x14ac:dyDescent="0.3">
      <c r="C495" s="26"/>
      <c r="D495" s="26"/>
      <c r="E495" s="26"/>
      <c r="F495" s="26"/>
      <c r="G495" s="26"/>
      <c r="H495" s="26"/>
      <c r="I495" s="26"/>
      <c r="J495" s="26"/>
      <c r="K495" s="28"/>
      <c r="L495" s="28"/>
      <c r="M495" s="26"/>
    </row>
    <row r="496" spans="3:13" ht="14.25" customHeight="1" x14ac:dyDescent="0.3">
      <c r="C496" s="26"/>
      <c r="D496" s="26"/>
      <c r="E496" s="26"/>
      <c r="F496" s="26"/>
      <c r="G496" s="26"/>
      <c r="H496" s="26"/>
      <c r="I496" s="26"/>
      <c r="J496" s="26"/>
      <c r="K496" s="28"/>
      <c r="L496" s="28"/>
      <c r="M496" s="26"/>
    </row>
    <row r="497" spans="3:13" ht="14.25" customHeight="1" x14ac:dyDescent="0.3">
      <c r="C497" s="26"/>
      <c r="D497" s="26"/>
      <c r="E497" s="26"/>
      <c r="F497" s="26"/>
      <c r="G497" s="26"/>
      <c r="H497" s="26"/>
      <c r="I497" s="26"/>
      <c r="J497" s="26"/>
      <c r="K497" s="28"/>
      <c r="L497" s="28"/>
      <c r="M497" s="26"/>
    </row>
    <row r="498" spans="3:13" ht="14.25" customHeight="1" x14ac:dyDescent="0.3">
      <c r="C498" s="26"/>
      <c r="D498" s="26"/>
      <c r="E498" s="26"/>
      <c r="F498" s="26"/>
      <c r="G498" s="26"/>
      <c r="H498" s="26"/>
      <c r="I498" s="26"/>
      <c r="J498" s="26"/>
      <c r="K498" s="28"/>
      <c r="L498" s="28"/>
      <c r="M498" s="26"/>
    </row>
    <row r="499" spans="3:13" ht="14.25" customHeight="1" x14ac:dyDescent="0.3">
      <c r="C499" s="26"/>
      <c r="D499" s="26"/>
      <c r="E499" s="26"/>
      <c r="F499" s="26"/>
      <c r="G499" s="26"/>
      <c r="H499" s="26"/>
      <c r="I499" s="26"/>
      <c r="J499" s="26"/>
      <c r="K499" s="28"/>
      <c r="L499" s="28"/>
      <c r="M499" s="26"/>
    </row>
    <row r="500" spans="3:13" ht="14.25" customHeight="1" x14ac:dyDescent="0.3">
      <c r="C500" s="26"/>
      <c r="D500" s="26"/>
      <c r="E500" s="26"/>
      <c r="F500" s="26"/>
      <c r="G500" s="26"/>
      <c r="H500" s="26"/>
      <c r="I500" s="26"/>
      <c r="J500" s="26"/>
      <c r="K500" s="28"/>
      <c r="L500" s="28"/>
      <c r="M500" s="26"/>
    </row>
    <row r="501" spans="3:13" ht="14.25" customHeight="1" x14ac:dyDescent="0.3">
      <c r="C501" s="26"/>
      <c r="D501" s="26"/>
      <c r="E501" s="26"/>
      <c r="F501" s="26"/>
      <c r="G501" s="26"/>
      <c r="H501" s="26"/>
      <c r="I501" s="26"/>
      <c r="J501" s="26"/>
      <c r="K501" s="28"/>
      <c r="L501" s="28"/>
      <c r="M501" s="26"/>
    </row>
    <row r="502" spans="3:13" ht="14.25" customHeight="1" x14ac:dyDescent="0.3">
      <c r="C502" s="26"/>
      <c r="D502" s="26"/>
      <c r="E502" s="26"/>
      <c r="F502" s="26"/>
      <c r="G502" s="26"/>
      <c r="H502" s="26"/>
      <c r="I502" s="26"/>
      <c r="J502" s="26"/>
      <c r="K502" s="28"/>
      <c r="L502" s="28"/>
      <c r="M502" s="26"/>
    </row>
    <row r="503" spans="3:13" ht="14.25" customHeight="1" x14ac:dyDescent="0.3">
      <c r="C503" s="26"/>
      <c r="D503" s="26"/>
      <c r="E503" s="26"/>
      <c r="F503" s="26"/>
      <c r="G503" s="26"/>
      <c r="H503" s="26"/>
      <c r="I503" s="26"/>
      <c r="J503" s="26"/>
      <c r="K503" s="28"/>
      <c r="L503" s="28"/>
      <c r="M503" s="26"/>
    </row>
    <row r="504" spans="3:13" ht="14.25" customHeight="1" x14ac:dyDescent="0.3">
      <c r="C504" s="26"/>
      <c r="D504" s="26"/>
      <c r="E504" s="26"/>
      <c r="F504" s="26"/>
      <c r="G504" s="26"/>
      <c r="H504" s="26"/>
      <c r="I504" s="26"/>
      <c r="J504" s="26"/>
      <c r="K504" s="28"/>
      <c r="L504" s="28"/>
      <c r="M504" s="26"/>
    </row>
    <row r="505" spans="3:13" ht="14.25" customHeight="1" x14ac:dyDescent="0.3">
      <c r="C505" s="26"/>
      <c r="D505" s="26"/>
      <c r="E505" s="26"/>
      <c r="F505" s="26"/>
      <c r="G505" s="26"/>
      <c r="H505" s="26"/>
      <c r="I505" s="26"/>
      <c r="J505" s="26"/>
      <c r="K505" s="28"/>
      <c r="L505" s="28"/>
      <c r="M505" s="26"/>
    </row>
    <row r="506" spans="3:13" ht="14.25" customHeight="1" x14ac:dyDescent="0.3">
      <c r="C506" s="26"/>
      <c r="D506" s="26"/>
      <c r="E506" s="26"/>
      <c r="F506" s="26"/>
      <c r="G506" s="26"/>
      <c r="H506" s="26"/>
      <c r="I506" s="26"/>
      <c r="J506" s="26"/>
      <c r="K506" s="28"/>
      <c r="L506" s="28"/>
      <c r="M506" s="26"/>
    </row>
    <row r="507" spans="3:13" ht="14.25" customHeight="1" x14ac:dyDescent="0.3">
      <c r="C507" s="26"/>
      <c r="D507" s="26"/>
      <c r="E507" s="26"/>
      <c r="F507" s="26"/>
      <c r="G507" s="26"/>
      <c r="H507" s="26"/>
      <c r="I507" s="26"/>
      <c r="J507" s="26"/>
      <c r="K507" s="28"/>
      <c r="L507" s="28"/>
      <c r="M507" s="26"/>
    </row>
    <row r="508" spans="3:13" ht="14.25" customHeight="1" x14ac:dyDescent="0.3">
      <c r="C508" s="26"/>
      <c r="D508" s="26"/>
      <c r="E508" s="26"/>
      <c r="F508" s="26"/>
      <c r="G508" s="26"/>
      <c r="H508" s="26"/>
      <c r="I508" s="26"/>
      <c r="J508" s="26"/>
      <c r="K508" s="28"/>
      <c r="L508" s="28"/>
      <c r="M508" s="26"/>
    </row>
    <row r="509" spans="3:13" ht="14.25" customHeight="1" x14ac:dyDescent="0.3">
      <c r="C509" s="26"/>
      <c r="D509" s="26"/>
      <c r="E509" s="26"/>
      <c r="F509" s="26"/>
      <c r="G509" s="26"/>
      <c r="H509" s="26"/>
      <c r="I509" s="26"/>
      <c r="J509" s="26"/>
      <c r="K509" s="28"/>
      <c r="L509" s="28"/>
      <c r="M509" s="26"/>
    </row>
    <row r="510" spans="3:13" ht="14.25" customHeight="1" x14ac:dyDescent="0.3">
      <c r="C510" s="26"/>
      <c r="D510" s="26"/>
      <c r="E510" s="26"/>
      <c r="F510" s="26"/>
      <c r="G510" s="26"/>
      <c r="H510" s="26"/>
      <c r="I510" s="26"/>
      <c r="J510" s="26"/>
      <c r="K510" s="28"/>
      <c r="L510" s="28"/>
      <c r="M510" s="26"/>
    </row>
    <row r="511" spans="3:13" ht="14.25" customHeight="1" x14ac:dyDescent="0.3">
      <c r="C511" s="26"/>
      <c r="D511" s="26"/>
      <c r="E511" s="26"/>
      <c r="F511" s="26"/>
      <c r="G511" s="26"/>
      <c r="H511" s="26"/>
      <c r="I511" s="26"/>
      <c r="J511" s="26"/>
      <c r="K511" s="28"/>
      <c r="L511" s="28"/>
      <c r="M511" s="26"/>
    </row>
    <row r="512" spans="3:13" ht="14.25" customHeight="1" x14ac:dyDescent="0.3">
      <c r="C512" s="26"/>
      <c r="D512" s="26"/>
      <c r="E512" s="26"/>
      <c r="F512" s="26"/>
      <c r="G512" s="26"/>
      <c r="H512" s="26"/>
      <c r="I512" s="26"/>
      <c r="J512" s="26"/>
      <c r="K512" s="28"/>
      <c r="L512" s="28"/>
      <c r="M512" s="26"/>
    </row>
    <row r="513" spans="3:13" ht="14.25" customHeight="1" x14ac:dyDescent="0.3">
      <c r="C513" s="26"/>
      <c r="D513" s="26"/>
      <c r="E513" s="26"/>
      <c r="F513" s="26"/>
      <c r="G513" s="26"/>
      <c r="H513" s="26"/>
      <c r="I513" s="26"/>
      <c r="J513" s="26"/>
      <c r="K513" s="28"/>
      <c r="L513" s="28"/>
      <c r="M513" s="26"/>
    </row>
    <row r="514" spans="3:13" ht="14.25" customHeight="1" x14ac:dyDescent="0.3">
      <c r="C514" s="26"/>
      <c r="D514" s="26"/>
      <c r="E514" s="26"/>
      <c r="F514" s="26"/>
      <c r="G514" s="26"/>
      <c r="H514" s="26"/>
      <c r="I514" s="26"/>
      <c r="J514" s="26"/>
      <c r="K514" s="28"/>
      <c r="L514" s="28"/>
      <c r="M514" s="26"/>
    </row>
    <row r="515" spans="3:13" ht="14.25" customHeight="1" x14ac:dyDescent="0.3">
      <c r="C515" s="26"/>
      <c r="D515" s="26"/>
      <c r="E515" s="26"/>
      <c r="F515" s="26"/>
      <c r="G515" s="26"/>
      <c r="H515" s="26"/>
      <c r="I515" s="26"/>
      <c r="J515" s="26"/>
      <c r="K515" s="28"/>
      <c r="L515" s="28"/>
      <c r="M515" s="26"/>
    </row>
    <row r="516" spans="3:13" ht="14.25" customHeight="1" x14ac:dyDescent="0.3">
      <c r="C516" s="26"/>
      <c r="D516" s="26"/>
      <c r="E516" s="26"/>
      <c r="F516" s="26"/>
      <c r="G516" s="26"/>
      <c r="H516" s="26"/>
      <c r="I516" s="26"/>
      <c r="J516" s="26"/>
      <c r="K516" s="28"/>
      <c r="L516" s="28"/>
      <c r="M516" s="26"/>
    </row>
    <row r="517" spans="3:13" ht="14.25" customHeight="1" x14ac:dyDescent="0.3">
      <c r="C517" s="26"/>
      <c r="D517" s="26"/>
      <c r="E517" s="26"/>
      <c r="F517" s="26"/>
      <c r="G517" s="26"/>
      <c r="H517" s="26"/>
      <c r="I517" s="26"/>
      <c r="J517" s="26"/>
      <c r="K517" s="28"/>
      <c r="L517" s="28"/>
      <c r="M517" s="26"/>
    </row>
    <row r="518" spans="3:13" ht="14.25" customHeight="1" x14ac:dyDescent="0.3">
      <c r="C518" s="26"/>
      <c r="D518" s="26"/>
      <c r="E518" s="26"/>
      <c r="F518" s="26"/>
      <c r="G518" s="26"/>
      <c r="H518" s="26"/>
      <c r="I518" s="26"/>
      <c r="J518" s="26"/>
      <c r="K518" s="28"/>
      <c r="L518" s="28"/>
      <c r="M518" s="26"/>
    </row>
    <row r="519" spans="3:13" ht="14.25" customHeight="1" x14ac:dyDescent="0.3">
      <c r="C519" s="26"/>
      <c r="D519" s="26"/>
      <c r="E519" s="26"/>
      <c r="F519" s="26"/>
      <c r="G519" s="26"/>
      <c r="H519" s="26"/>
      <c r="I519" s="26"/>
      <c r="J519" s="26"/>
      <c r="K519" s="28"/>
      <c r="L519" s="28"/>
      <c r="M519" s="26"/>
    </row>
    <row r="520" spans="3:13" ht="14.25" customHeight="1" x14ac:dyDescent="0.3">
      <c r="C520" s="26"/>
      <c r="D520" s="26"/>
      <c r="E520" s="26"/>
      <c r="F520" s="26"/>
      <c r="G520" s="26"/>
      <c r="H520" s="26"/>
      <c r="I520" s="26"/>
      <c r="J520" s="26"/>
      <c r="K520" s="28"/>
      <c r="L520" s="28"/>
      <c r="M520" s="26"/>
    </row>
    <row r="521" spans="3:13" ht="14.25" customHeight="1" x14ac:dyDescent="0.3">
      <c r="C521" s="26"/>
      <c r="D521" s="26"/>
      <c r="E521" s="26"/>
      <c r="F521" s="26"/>
      <c r="G521" s="26"/>
      <c r="H521" s="26"/>
      <c r="I521" s="26"/>
      <c r="J521" s="26"/>
      <c r="K521" s="28"/>
      <c r="L521" s="28"/>
      <c r="M521" s="26"/>
    </row>
    <row r="522" spans="3:13" ht="14.25" customHeight="1" x14ac:dyDescent="0.3">
      <c r="C522" s="26"/>
      <c r="D522" s="26"/>
      <c r="E522" s="26"/>
      <c r="F522" s="26"/>
      <c r="G522" s="26"/>
      <c r="H522" s="26"/>
      <c r="I522" s="26"/>
      <c r="J522" s="26"/>
      <c r="K522" s="28"/>
      <c r="L522" s="28"/>
      <c r="M522" s="26"/>
    </row>
    <row r="523" spans="3:13" ht="14.25" customHeight="1" x14ac:dyDescent="0.3">
      <c r="C523" s="26"/>
      <c r="D523" s="26"/>
      <c r="E523" s="26"/>
      <c r="F523" s="26"/>
      <c r="G523" s="26"/>
      <c r="H523" s="26"/>
      <c r="I523" s="26"/>
      <c r="J523" s="26"/>
      <c r="K523" s="28"/>
      <c r="L523" s="28"/>
      <c r="M523" s="26"/>
    </row>
    <row r="524" spans="3:13" ht="14.25" customHeight="1" x14ac:dyDescent="0.3">
      <c r="C524" s="26"/>
      <c r="D524" s="26"/>
      <c r="E524" s="26"/>
      <c r="F524" s="26"/>
      <c r="G524" s="26"/>
      <c r="H524" s="26"/>
      <c r="I524" s="26"/>
      <c r="J524" s="26"/>
      <c r="K524" s="28"/>
      <c r="L524" s="28"/>
      <c r="M524" s="26"/>
    </row>
    <row r="525" spans="3:13" ht="14.25" customHeight="1" x14ac:dyDescent="0.3">
      <c r="C525" s="26"/>
      <c r="D525" s="26"/>
      <c r="E525" s="26"/>
      <c r="F525" s="26"/>
      <c r="G525" s="26"/>
      <c r="H525" s="26"/>
      <c r="I525" s="26"/>
      <c r="J525" s="26"/>
      <c r="K525" s="28"/>
      <c r="L525" s="28"/>
      <c r="M525" s="26"/>
    </row>
    <row r="526" spans="3:13" ht="14.25" customHeight="1" x14ac:dyDescent="0.3">
      <c r="C526" s="26"/>
      <c r="D526" s="26"/>
      <c r="E526" s="26"/>
      <c r="F526" s="26"/>
      <c r="G526" s="26"/>
      <c r="H526" s="26"/>
      <c r="I526" s="26"/>
      <c r="J526" s="26"/>
      <c r="K526" s="28"/>
      <c r="L526" s="28"/>
      <c r="M526" s="26"/>
    </row>
    <row r="527" spans="3:13" ht="14.25" customHeight="1" x14ac:dyDescent="0.3">
      <c r="C527" s="26"/>
      <c r="D527" s="26"/>
      <c r="E527" s="26"/>
      <c r="F527" s="26"/>
      <c r="G527" s="26"/>
      <c r="H527" s="26"/>
      <c r="I527" s="26"/>
      <c r="J527" s="26"/>
      <c r="K527" s="28"/>
      <c r="L527" s="28"/>
      <c r="M527" s="26"/>
    </row>
    <row r="528" spans="3:13" ht="14.25" customHeight="1" x14ac:dyDescent="0.3">
      <c r="C528" s="26"/>
      <c r="D528" s="26"/>
      <c r="E528" s="26"/>
      <c r="F528" s="26"/>
      <c r="G528" s="26"/>
      <c r="H528" s="26"/>
      <c r="I528" s="26"/>
      <c r="J528" s="26"/>
      <c r="K528" s="28"/>
      <c r="L528" s="28"/>
      <c r="M528" s="26"/>
    </row>
    <row r="529" spans="3:13" ht="14.25" customHeight="1" x14ac:dyDescent="0.3">
      <c r="C529" s="26"/>
      <c r="D529" s="26"/>
      <c r="E529" s="26"/>
      <c r="F529" s="26"/>
      <c r="G529" s="26"/>
      <c r="H529" s="26"/>
      <c r="I529" s="26"/>
      <c r="J529" s="26"/>
      <c r="K529" s="28"/>
      <c r="L529" s="28"/>
      <c r="M529" s="26"/>
    </row>
    <row r="530" spans="3:13" ht="14.25" customHeight="1" x14ac:dyDescent="0.3">
      <c r="C530" s="26"/>
      <c r="D530" s="26"/>
      <c r="E530" s="26"/>
      <c r="F530" s="26"/>
      <c r="G530" s="26"/>
      <c r="H530" s="26"/>
      <c r="I530" s="26"/>
      <c r="J530" s="26"/>
      <c r="K530" s="28"/>
      <c r="L530" s="28"/>
      <c r="M530" s="26"/>
    </row>
    <row r="531" spans="3:13" ht="14.25" customHeight="1" x14ac:dyDescent="0.3">
      <c r="C531" s="26"/>
      <c r="D531" s="26"/>
      <c r="E531" s="26"/>
      <c r="F531" s="26"/>
      <c r="G531" s="26"/>
      <c r="H531" s="26"/>
      <c r="I531" s="26"/>
      <c r="J531" s="26"/>
      <c r="K531" s="28"/>
      <c r="L531" s="28"/>
      <c r="M531" s="26"/>
    </row>
    <row r="532" spans="3:13" ht="14.25" customHeight="1" x14ac:dyDescent="0.3">
      <c r="C532" s="26"/>
      <c r="D532" s="26"/>
      <c r="E532" s="26"/>
      <c r="F532" s="26"/>
      <c r="G532" s="26"/>
      <c r="H532" s="26"/>
      <c r="I532" s="26"/>
      <c r="J532" s="26"/>
      <c r="K532" s="28"/>
      <c r="L532" s="28"/>
      <c r="M532" s="26"/>
    </row>
    <row r="533" spans="3:13" ht="14.25" customHeight="1" x14ac:dyDescent="0.3">
      <c r="C533" s="26"/>
      <c r="D533" s="26"/>
      <c r="E533" s="26"/>
      <c r="F533" s="26"/>
      <c r="G533" s="26"/>
      <c r="H533" s="26"/>
      <c r="I533" s="26"/>
      <c r="J533" s="26"/>
      <c r="K533" s="28"/>
      <c r="L533" s="28"/>
      <c r="M533" s="26"/>
    </row>
    <row r="534" spans="3:13" ht="14.25" customHeight="1" x14ac:dyDescent="0.3">
      <c r="C534" s="26"/>
      <c r="D534" s="26"/>
      <c r="E534" s="26"/>
      <c r="F534" s="26"/>
      <c r="G534" s="26"/>
      <c r="H534" s="26"/>
      <c r="I534" s="26"/>
      <c r="J534" s="26"/>
      <c r="K534" s="28"/>
      <c r="L534" s="28"/>
      <c r="M534" s="26"/>
    </row>
    <row r="535" spans="3:13" ht="14.25" customHeight="1" x14ac:dyDescent="0.3">
      <c r="C535" s="26"/>
      <c r="D535" s="26"/>
      <c r="E535" s="26"/>
      <c r="F535" s="26"/>
      <c r="G535" s="26"/>
      <c r="H535" s="26"/>
      <c r="I535" s="26"/>
      <c r="J535" s="26"/>
      <c r="K535" s="28"/>
      <c r="L535" s="28"/>
      <c r="M535" s="26"/>
    </row>
    <row r="536" spans="3:13" ht="14.25" customHeight="1" x14ac:dyDescent="0.3">
      <c r="C536" s="26"/>
      <c r="D536" s="26"/>
      <c r="E536" s="26"/>
      <c r="F536" s="26"/>
      <c r="G536" s="26"/>
      <c r="H536" s="26"/>
      <c r="I536" s="26"/>
      <c r="J536" s="26"/>
      <c r="K536" s="28"/>
      <c r="L536" s="28"/>
      <c r="M536" s="26"/>
    </row>
    <row r="537" spans="3:13" ht="14.25" customHeight="1" x14ac:dyDescent="0.3">
      <c r="C537" s="26"/>
      <c r="D537" s="26"/>
      <c r="E537" s="26"/>
      <c r="F537" s="26"/>
      <c r="G537" s="26"/>
      <c r="H537" s="26"/>
      <c r="I537" s="26"/>
      <c r="J537" s="26"/>
      <c r="K537" s="28"/>
      <c r="L537" s="28"/>
      <c r="M537" s="26"/>
    </row>
    <row r="538" spans="3:13" ht="14.25" customHeight="1" x14ac:dyDescent="0.3">
      <c r="C538" s="26"/>
      <c r="D538" s="26"/>
      <c r="E538" s="26"/>
      <c r="F538" s="26"/>
      <c r="G538" s="26"/>
      <c r="H538" s="26"/>
      <c r="I538" s="26"/>
      <c r="J538" s="26"/>
      <c r="K538" s="28"/>
      <c r="L538" s="28"/>
      <c r="M538" s="26"/>
    </row>
    <row r="539" spans="3:13" ht="14.25" customHeight="1" x14ac:dyDescent="0.3">
      <c r="C539" s="26"/>
      <c r="D539" s="26"/>
      <c r="E539" s="26"/>
      <c r="F539" s="26"/>
      <c r="G539" s="26"/>
      <c r="H539" s="26"/>
      <c r="I539" s="26"/>
      <c r="J539" s="26"/>
      <c r="K539" s="28"/>
      <c r="L539" s="28"/>
      <c r="M539" s="26"/>
    </row>
    <row r="540" spans="3:13" ht="14.25" customHeight="1" x14ac:dyDescent="0.3">
      <c r="C540" s="26"/>
      <c r="D540" s="26"/>
      <c r="E540" s="26"/>
      <c r="F540" s="26"/>
      <c r="G540" s="26"/>
      <c r="H540" s="26"/>
      <c r="I540" s="26"/>
      <c r="J540" s="26"/>
      <c r="K540" s="28"/>
      <c r="L540" s="28"/>
      <c r="M540" s="26"/>
    </row>
    <row r="541" spans="3:13" ht="14.25" customHeight="1" x14ac:dyDescent="0.3">
      <c r="C541" s="26"/>
      <c r="D541" s="26"/>
      <c r="E541" s="26"/>
      <c r="F541" s="26"/>
      <c r="G541" s="26"/>
      <c r="H541" s="26"/>
      <c r="I541" s="26"/>
      <c r="J541" s="26"/>
      <c r="K541" s="28"/>
      <c r="L541" s="28"/>
      <c r="M541" s="26"/>
    </row>
    <row r="542" spans="3:13" ht="14.25" customHeight="1" x14ac:dyDescent="0.3">
      <c r="C542" s="26"/>
      <c r="D542" s="26"/>
      <c r="E542" s="26"/>
      <c r="F542" s="26"/>
      <c r="G542" s="26"/>
      <c r="H542" s="26"/>
      <c r="I542" s="26"/>
      <c r="J542" s="26"/>
      <c r="K542" s="28"/>
      <c r="L542" s="28"/>
      <c r="M542" s="26"/>
    </row>
    <row r="543" spans="3:13" ht="14.25" customHeight="1" x14ac:dyDescent="0.3">
      <c r="C543" s="26"/>
      <c r="D543" s="26"/>
      <c r="E543" s="26"/>
      <c r="F543" s="26"/>
      <c r="G543" s="26"/>
      <c r="H543" s="26"/>
      <c r="I543" s="26"/>
      <c r="J543" s="26"/>
      <c r="K543" s="28"/>
      <c r="L543" s="28"/>
      <c r="M543" s="26"/>
    </row>
    <row r="544" spans="3:13" ht="14.25" customHeight="1" x14ac:dyDescent="0.3">
      <c r="C544" s="26"/>
      <c r="D544" s="26"/>
      <c r="E544" s="26"/>
      <c r="F544" s="26"/>
      <c r="G544" s="26"/>
      <c r="H544" s="26"/>
      <c r="I544" s="26"/>
      <c r="J544" s="26"/>
      <c r="K544" s="28"/>
      <c r="L544" s="28"/>
      <c r="M544" s="26"/>
    </row>
    <row r="545" spans="3:13" ht="14.25" customHeight="1" x14ac:dyDescent="0.3">
      <c r="C545" s="26"/>
      <c r="D545" s="26"/>
      <c r="E545" s="26"/>
      <c r="F545" s="26"/>
      <c r="G545" s="26"/>
      <c r="H545" s="26"/>
      <c r="I545" s="26"/>
      <c r="J545" s="26"/>
      <c r="K545" s="28"/>
      <c r="L545" s="28"/>
      <c r="M545" s="26"/>
    </row>
    <row r="546" spans="3:13" ht="14.25" customHeight="1" x14ac:dyDescent="0.3">
      <c r="C546" s="26"/>
      <c r="D546" s="26"/>
      <c r="E546" s="26"/>
      <c r="F546" s="26"/>
      <c r="G546" s="26"/>
      <c r="H546" s="26"/>
      <c r="I546" s="26"/>
      <c r="J546" s="26"/>
      <c r="K546" s="28"/>
      <c r="L546" s="28"/>
      <c r="M546" s="26"/>
    </row>
    <row r="547" spans="3:13" ht="14.25" customHeight="1" x14ac:dyDescent="0.3">
      <c r="C547" s="26"/>
      <c r="D547" s="26"/>
      <c r="E547" s="26"/>
      <c r="F547" s="26"/>
      <c r="G547" s="26"/>
      <c r="H547" s="26"/>
      <c r="I547" s="26"/>
      <c r="J547" s="26"/>
      <c r="K547" s="28"/>
      <c r="L547" s="28"/>
      <c r="M547" s="26"/>
    </row>
    <row r="548" spans="3:13" ht="14.25" customHeight="1" x14ac:dyDescent="0.3">
      <c r="C548" s="26"/>
      <c r="D548" s="26"/>
      <c r="E548" s="26"/>
      <c r="F548" s="26"/>
      <c r="G548" s="26"/>
      <c r="H548" s="26"/>
      <c r="I548" s="26"/>
      <c r="J548" s="26"/>
      <c r="K548" s="28"/>
      <c r="L548" s="28"/>
      <c r="M548" s="26"/>
    </row>
    <row r="549" spans="3:13" ht="14.25" customHeight="1" x14ac:dyDescent="0.3">
      <c r="C549" s="26"/>
      <c r="D549" s="26"/>
      <c r="E549" s="26"/>
      <c r="F549" s="26"/>
      <c r="G549" s="26"/>
      <c r="H549" s="26"/>
      <c r="I549" s="26"/>
      <c r="J549" s="26"/>
      <c r="K549" s="28"/>
      <c r="L549" s="28"/>
      <c r="M549" s="26"/>
    </row>
    <row r="550" spans="3:13" ht="14.25" customHeight="1" x14ac:dyDescent="0.3">
      <c r="C550" s="26"/>
      <c r="D550" s="26"/>
      <c r="E550" s="26"/>
      <c r="F550" s="26"/>
      <c r="G550" s="26"/>
      <c r="H550" s="26"/>
      <c r="I550" s="26"/>
      <c r="J550" s="26"/>
      <c r="K550" s="28"/>
      <c r="L550" s="28"/>
      <c r="M550" s="26"/>
    </row>
    <row r="551" spans="3:13" ht="14.25" customHeight="1" x14ac:dyDescent="0.3">
      <c r="C551" s="26"/>
      <c r="D551" s="26"/>
      <c r="E551" s="26"/>
      <c r="F551" s="26"/>
      <c r="G551" s="26"/>
      <c r="H551" s="26"/>
      <c r="I551" s="26"/>
      <c r="J551" s="26"/>
      <c r="K551" s="28"/>
      <c r="L551" s="28"/>
      <c r="M551" s="26"/>
    </row>
    <row r="552" spans="3:13" ht="14.25" customHeight="1" x14ac:dyDescent="0.3">
      <c r="C552" s="26"/>
      <c r="D552" s="26"/>
      <c r="E552" s="26"/>
      <c r="F552" s="26"/>
      <c r="G552" s="26"/>
      <c r="H552" s="26"/>
      <c r="I552" s="26"/>
      <c r="J552" s="26"/>
      <c r="K552" s="28"/>
      <c r="L552" s="28"/>
      <c r="M552" s="26"/>
    </row>
    <row r="553" spans="3:13" ht="14.25" customHeight="1" x14ac:dyDescent="0.3">
      <c r="C553" s="26"/>
      <c r="D553" s="26"/>
      <c r="E553" s="26"/>
      <c r="F553" s="26"/>
      <c r="G553" s="26"/>
      <c r="H553" s="26"/>
      <c r="I553" s="26"/>
      <c r="J553" s="26"/>
      <c r="K553" s="28"/>
      <c r="L553" s="28"/>
      <c r="M553" s="26"/>
    </row>
    <row r="554" spans="3:13" ht="14.25" customHeight="1" x14ac:dyDescent="0.3">
      <c r="C554" s="26"/>
      <c r="D554" s="26"/>
      <c r="E554" s="26"/>
      <c r="F554" s="26"/>
      <c r="G554" s="26"/>
      <c r="H554" s="26"/>
      <c r="I554" s="26"/>
      <c r="J554" s="26"/>
      <c r="K554" s="28"/>
      <c r="L554" s="28"/>
      <c r="M554" s="26"/>
    </row>
    <row r="555" spans="3:13" ht="14.25" customHeight="1" x14ac:dyDescent="0.3">
      <c r="C555" s="26"/>
      <c r="D555" s="26"/>
      <c r="E555" s="26"/>
      <c r="F555" s="26"/>
      <c r="G555" s="26"/>
      <c r="H555" s="26"/>
      <c r="I555" s="26"/>
      <c r="J555" s="26"/>
      <c r="K555" s="28"/>
      <c r="L555" s="28"/>
      <c r="M555" s="26"/>
    </row>
    <row r="556" spans="3:13" ht="14.25" customHeight="1" x14ac:dyDescent="0.3">
      <c r="C556" s="26"/>
      <c r="D556" s="26"/>
      <c r="E556" s="26"/>
      <c r="F556" s="26"/>
      <c r="G556" s="26"/>
      <c r="H556" s="26"/>
      <c r="I556" s="26"/>
      <c r="J556" s="26"/>
      <c r="K556" s="28"/>
      <c r="L556" s="28"/>
      <c r="M556" s="26"/>
    </row>
    <row r="557" spans="3:13" ht="14.25" customHeight="1" x14ac:dyDescent="0.3">
      <c r="C557" s="26"/>
      <c r="D557" s="26"/>
      <c r="E557" s="26"/>
      <c r="F557" s="26"/>
      <c r="G557" s="26"/>
      <c r="H557" s="26"/>
      <c r="I557" s="26"/>
      <c r="J557" s="26"/>
      <c r="K557" s="28"/>
      <c r="L557" s="28"/>
      <c r="M557" s="26"/>
    </row>
    <row r="558" spans="3:13" ht="14.25" customHeight="1" x14ac:dyDescent="0.3">
      <c r="C558" s="26"/>
      <c r="D558" s="26"/>
      <c r="E558" s="26"/>
      <c r="F558" s="26"/>
      <c r="G558" s="26"/>
      <c r="H558" s="26"/>
      <c r="I558" s="26"/>
      <c r="J558" s="26"/>
      <c r="K558" s="28"/>
      <c r="L558" s="28"/>
      <c r="M558" s="26"/>
    </row>
    <row r="559" spans="3:13" ht="14.25" customHeight="1" x14ac:dyDescent="0.3">
      <c r="C559" s="26"/>
      <c r="D559" s="26"/>
      <c r="E559" s="26"/>
      <c r="F559" s="26"/>
      <c r="G559" s="26"/>
      <c r="H559" s="26"/>
      <c r="I559" s="26"/>
      <c r="J559" s="26"/>
      <c r="K559" s="28"/>
      <c r="L559" s="28"/>
      <c r="M559" s="26"/>
    </row>
    <row r="560" spans="3:13" ht="14.25" customHeight="1" x14ac:dyDescent="0.3">
      <c r="C560" s="26"/>
      <c r="D560" s="26"/>
      <c r="E560" s="26"/>
      <c r="F560" s="26"/>
      <c r="G560" s="26"/>
      <c r="H560" s="26"/>
      <c r="I560" s="26"/>
      <c r="J560" s="26"/>
      <c r="K560" s="28"/>
      <c r="L560" s="28"/>
      <c r="M560" s="26"/>
    </row>
    <row r="561" spans="3:13" ht="14.25" customHeight="1" x14ac:dyDescent="0.3">
      <c r="C561" s="26"/>
      <c r="D561" s="26"/>
      <c r="E561" s="26"/>
      <c r="F561" s="26"/>
      <c r="G561" s="26"/>
      <c r="H561" s="26"/>
      <c r="I561" s="26"/>
      <c r="J561" s="26"/>
      <c r="K561" s="28"/>
      <c r="L561" s="28"/>
      <c r="M561" s="26"/>
    </row>
    <row r="562" spans="3:13" ht="14.25" customHeight="1" x14ac:dyDescent="0.3">
      <c r="C562" s="26"/>
      <c r="D562" s="26"/>
      <c r="E562" s="26"/>
      <c r="F562" s="26"/>
      <c r="G562" s="26"/>
      <c r="H562" s="26"/>
      <c r="I562" s="26"/>
      <c r="J562" s="26"/>
      <c r="K562" s="28"/>
      <c r="L562" s="28"/>
      <c r="M562" s="26"/>
    </row>
    <row r="563" spans="3:13" ht="14.25" customHeight="1" x14ac:dyDescent="0.3">
      <c r="C563" s="26"/>
      <c r="D563" s="26"/>
      <c r="E563" s="26"/>
      <c r="F563" s="26"/>
      <c r="G563" s="26"/>
      <c r="H563" s="26"/>
      <c r="I563" s="26"/>
      <c r="J563" s="26"/>
      <c r="K563" s="28"/>
      <c r="L563" s="28"/>
      <c r="M563" s="26"/>
    </row>
    <row r="564" spans="3:13" ht="14.25" customHeight="1" x14ac:dyDescent="0.3">
      <c r="C564" s="26"/>
      <c r="D564" s="26"/>
      <c r="E564" s="26"/>
      <c r="F564" s="26"/>
      <c r="G564" s="26"/>
      <c r="H564" s="26"/>
      <c r="I564" s="26"/>
      <c r="J564" s="26"/>
      <c r="K564" s="28"/>
      <c r="L564" s="28"/>
      <c r="M564" s="26"/>
    </row>
    <row r="565" spans="3:13" ht="14.25" customHeight="1" x14ac:dyDescent="0.3">
      <c r="C565" s="26"/>
      <c r="D565" s="26"/>
      <c r="E565" s="26"/>
      <c r="F565" s="26"/>
      <c r="G565" s="26"/>
      <c r="H565" s="26"/>
      <c r="I565" s="26"/>
      <c r="J565" s="26"/>
      <c r="K565" s="28"/>
      <c r="L565" s="28"/>
      <c r="M565" s="26"/>
    </row>
    <row r="566" spans="3:13" ht="14.25" customHeight="1" x14ac:dyDescent="0.3">
      <c r="C566" s="26"/>
      <c r="D566" s="26"/>
      <c r="E566" s="26"/>
      <c r="F566" s="26"/>
      <c r="G566" s="26"/>
      <c r="H566" s="26"/>
      <c r="I566" s="26"/>
      <c r="J566" s="26"/>
      <c r="K566" s="28"/>
      <c r="L566" s="28"/>
      <c r="M566" s="26"/>
    </row>
    <row r="567" spans="3:13" ht="14.25" customHeight="1" x14ac:dyDescent="0.3">
      <c r="C567" s="26"/>
      <c r="D567" s="26"/>
      <c r="E567" s="26"/>
      <c r="F567" s="26"/>
      <c r="G567" s="26"/>
      <c r="H567" s="26"/>
      <c r="I567" s="26"/>
      <c r="J567" s="26"/>
      <c r="K567" s="28"/>
      <c r="L567" s="28"/>
      <c r="M567" s="26"/>
    </row>
    <row r="568" spans="3:13" ht="14.25" customHeight="1" x14ac:dyDescent="0.3">
      <c r="C568" s="26"/>
      <c r="D568" s="26"/>
      <c r="E568" s="26"/>
      <c r="F568" s="26"/>
      <c r="G568" s="26"/>
      <c r="H568" s="26"/>
      <c r="I568" s="26"/>
      <c r="J568" s="26"/>
      <c r="K568" s="28"/>
      <c r="L568" s="28"/>
      <c r="M568" s="26"/>
    </row>
    <row r="569" spans="3:13" ht="14.25" customHeight="1" x14ac:dyDescent="0.3">
      <c r="C569" s="26"/>
      <c r="D569" s="26"/>
      <c r="E569" s="26"/>
      <c r="F569" s="26"/>
      <c r="G569" s="26"/>
      <c r="H569" s="26"/>
      <c r="I569" s="26"/>
      <c r="J569" s="26"/>
      <c r="K569" s="28"/>
      <c r="L569" s="28"/>
      <c r="M569" s="26"/>
    </row>
    <row r="570" spans="3:13" ht="14.25" customHeight="1" x14ac:dyDescent="0.3">
      <c r="C570" s="26"/>
      <c r="D570" s="26"/>
      <c r="E570" s="26"/>
      <c r="F570" s="26"/>
      <c r="G570" s="26"/>
      <c r="H570" s="26"/>
      <c r="I570" s="26"/>
      <c r="J570" s="26"/>
      <c r="K570" s="28"/>
      <c r="L570" s="28"/>
      <c r="M570" s="26"/>
    </row>
    <row r="571" spans="3:13" ht="14.25" customHeight="1" x14ac:dyDescent="0.3">
      <c r="C571" s="26"/>
      <c r="D571" s="26"/>
      <c r="E571" s="26"/>
      <c r="F571" s="26"/>
      <c r="G571" s="26"/>
      <c r="H571" s="26"/>
      <c r="I571" s="26"/>
      <c r="J571" s="26"/>
      <c r="K571" s="28"/>
      <c r="L571" s="28"/>
      <c r="M571" s="26"/>
    </row>
    <row r="572" spans="3:13" ht="14.25" customHeight="1" x14ac:dyDescent="0.3">
      <c r="C572" s="26"/>
      <c r="D572" s="26"/>
      <c r="E572" s="26"/>
      <c r="F572" s="26"/>
      <c r="G572" s="26"/>
      <c r="H572" s="26"/>
      <c r="I572" s="26"/>
      <c r="J572" s="26"/>
      <c r="K572" s="28"/>
      <c r="L572" s="28"/>
      <c r="M572" s="26"/>
    </row>
    <row r="573" spans="3:13" ht="14.25" customHeight="1" x14ac:dyDescent="0.3">
      <c r="C573" s="26"/>
      <c r="D573" s="26"/>
      <c r="E573" s="26"/>
      <c r="F573" s="26"/>
      <c r="G573" s="26"/>
      <c r="H573" s="26"/>
      <c r="I573" s="26"/>
      <c r="J573" s="26"/>
      <c r="K573" s="28"/>
      <c r="L573" s="28"/>
      <c r="M573" s="26"/>
    </row>
    <row r="574" spans="3:13" ht="14.25" customHeight="1" x14ac:dyDescent="0.3">
      <c r="C574" s="26"/>
      <c r="D574" s="26"/>
      <c r="E574" s="26"/>
      <c r="F574" s="26"/>
      <c r="G574" s="26"/>
      <c r="H574" s="26"/>
      <c r="I574" s="26"/>
      <c r="J574" s="26"/>
      <c r="K574" s="28"/>
      <c r="L574" s="28"/>
      <c r="M574" s="26"/>
    </row>
    <row r="575" spans="3:13" ht="14.25" customHeight="1" x14ac:dyDescent="0.3">
      <c r="C575" s="26"/>
      <c r="D575" s="26"/>
      <c r="E575" s="26"/>
      <c r="F575" s="26"/>
      <c r="G575" s="26"/>
      <c r="H575" s="26"/>
      <c r="I575" s="26"/>
      <c r="J575" s="26"/>
      <c r="K575" s="28"/>
      <c r="L575" s="28"/>
      <c r="M575" s="26"/>
    </row>
    <row r="576" spans="3:13" ht="14.25" customHeight="1" x14ac:dyDescent="0.3">
      <c r="C576" s="26"/>
      <c r="D576" s="26"/>
      <c r="E576" s="26"/>
      <c r="F576" s="26"/>
      <c r="G576" s="26"/>
      <c r="H576" s="26"/>
      <c r="I576" s="26"/>
      <c r="J576" s="26"/>
      <c r="K576" s="28"/>
      <c r="L576" s="28"/>
      <c r="M576" s="26"/>
    </row>
    <row r="577" spans="3:13" ht="14.25" customHeight="1" x14ac:dyDescent="0.3">
      <c r="C577" s="26"/>
      <c r="D577" s="26"/>
      <c r="E577" s="26"/>
      <c r="F577" s="26"/>
      <c r="G577" s="26"/>
      <c r="H577" s="26"/>
      <c r="I577" s="26"/>
      <c r="J577" s="26"/>
      <c r="K577" s="28"/>
      <c r="L577" s="28"/>
      <c r="M577" s="26"/>
    </row>
    <row r="578" spans="3:13" ht="14.25" customHeight="1" x14ac:dyDescent="0.3">
      <c r="C578" s="26"/>
      <c r="D578" s="26"/>
      <c r="E578" s="26"/>
      <c r="F578" s="26"/>
      <c r="G578" s="26"/>
      <c r="H578" s="26"/>
      <c r="I578" s="26"/>
      <c r="J578" s="26"/>
      <c r="K578" s="28"/>
      <c r="L578" s="28"/>
      <c r="M578" s="26"/>
    </row>
    <row r="579" spans="3:13" ht="14.25" customHeight="1" x14ac:dyDescent="0.3">
      <c r="C579" s="26"/>
      <c r="D579" s="26"/>
      <c r="E579" s="26"/>
      <c r="F579" s="26"/>
      <c r="G579" s="26"/>
      <c r="H579" s="26"/>
      <c r="I579" s="26"/>
      <c r="J579" s="26"/>
      <c r="K579" s="28"/>
      <c r="L579" s="28"/>
      <c r="M579" s="26"/>
    </row>
    <row r="580" spans="3:13" ht="14.25" customHeight="1" x14ac:dyDescent="0.3">
      <c r="C580" s="26"/>
      <c r="D580" s="26"/>
      <c r="E580" s="26"/>
      <c r="F580" s="26"/>
      <c r="G580" s="26"/>
      <c r="H580" s="26"/>
      <c r="I580" s="26"/>
      <c r="J580" s="26"/>
      <c r="K580" s="28"/>
      <c r="L580" s="28"/>
      <c r="M580" s="26"/>
    </row>
    <row r="581" spans="3:13" ht="14.25" customHeight="1" x14ac:dyDescent="0.3">
      <c r="C581" s="26"/>
      <c r="D581" s="26"/>
      <c r="E581" s="26"/>
      <c r="F581" s="26"/>
      <c r="G581" s="26"/>
      <c r="H581" s="26"/>
      <c r="I581" s="26"/>
      <c r="J581" s="26"/>
      <c r="K581" s="28"/>
      <c r="L581" s="28"/>
      <c r="M581" s="26"/>
    </row>
    <row r="582" spans="3:13" ht="14.25" customHeight="1" x14ac:dyDescent="0.3">
      <c r="C582" s="26"/>
      <c r="D582" s="26"/>
      <c r="E582" s="26"/>
      <c r="F582" s="26"/>
      <c r="G582" s="26"/>
      <c r="H582" s="26"/>
      <c r="I582" s="26"/>
      <c r="J582" s="26"/>
      <c r="K582" s="28"/>
      <c r="L582" s="28"/>
      <c r="M582" s="26"/>
    </row>
    <row r="583" spans="3:13" ht="14.25" customHeight="1" x14ac:dyDescent="0.3">
      <c r="C583" s="26"/>
      <c r="D583" s="26"/>
      <c r="E583" s="26"/>
      <c r="F583" s="26"/>
      <c r="G583" s="26"/>
      <c r="H583" s="26"/>
      <c r="I583" s="26"/>
      <c r="J583" s="26"/>
      <c r="K583" s="28"/>
      <c r="L583" s="28"/>
      <c r="M583" s="26"/>
    </row>
    <row r="584" spans="3:13" ht="14.25" customHeight="1" x14ac:dyDescent="0.3">
      <c r="C584" s="26"/>
      <c r="D584" s="26"/>
      <c r="E584" s="26"/>
      <c r="F584" s="26"/>
      <c r="G584" s="26"/>
      <c r="H584" s="26"/>
      <c r="I584" s="26"/>
      <c r="J584" s="26"/>
      <c r="K584" s="28"/>
      <c r="L584" s="28"/>
      <c r="M584" s="26"/>
    </row>
    <row r="585" spans="3:13" ht="14.25" customHeight="1" x14ac:dyDescent="0.3">
      <c r="C585" s="26"/>
      <c r="D585" s="26"/>
      <c r="E585" s="26"/>
      <c r="F585" s="26"/>
      <c r="G585" s="26"/>
      <c r="H585" s="26"/>
      <c r="I585" s="26"/>
      <c r="J585" s="26"/>
      <c r="K585" s="28"/>
      <c r="L585" s="28"/>
      <c r="M585" s="26"/>
    </row>
    <row r="586" spans="3:13" ht="14.25" customHeight="1" x14ac:dyDescent="0.3">
      <c r="C586" s="26"/>
      <c r="D586" s="26"/>
      <c r="E586" s="26"/>
      <c r="F586" s="26"/>
      <c r="G586" s="26"/>
      <c r="H586" s="26"/>
      <c r="I586" s="26"/>
      <c r="J586" s="26"/>
      <c r="K586" s="28"/>
      <c r="L586" s="28"/>
      <c r="M586" s="26"/>
    </row>
    <row r="587" spans="3:13" ht="14.25" customHeight="1" x14ac:dyDescent="0.3">
      <c r="C587" s="26"/>
      <c r="D587" s="26"/>
      <c r="E587" s="26"/>
      <c r="F587" s="26"/>
      <c r="G587" s="26"/>
      <c r="H587" s="26"/>
      <c r="I587" s="26"/>
      <c r="J587" s="26"/>
      <c r="K587" s="28"/>
      <c r="L587" s="28"/>
      <c r="M587" s="26"/>
    </row>
    <row r="588" spans="3:13" ht="14.25" customHeight="1" x14ac:dyDescent="0.3">
      <c r="C588" s="26"/>
      <c r="D588" s="26"/>
      <c r="E588" s="26"/>
      <c r="F588" s="26"/>
      <c r="G588" s="26"/>
      <c r="H588" s="26"/>
      <c r="I588" s="26"/>
      <c r="J588" s="26"/>
      <c r="K588" s="28"/>
      <c r="L588" s="28"/>
      <c r="M588" s="26"/>
    </row>
    <row r="589" spans="3:13" ht="14.25" customHeight="1" x14ac:dyDescent="0.3">
      <c r="C589" s="26"/>
      <c r="D589" s="26"/>
      <c r="E589" s="26"/>
      <c r="F589" s="26"/>
      <c r="G589" s="26"/>
      <c r="H589" s="26"/>
      <c r="I589" s="26"/>
      <c r="J589" s="26"/>
      <c r="K589" s="28"/>
      <c r="L589" s="28"/>
      <c r="M589" s="26"/>
    </row>
    <row r="590" spans="3:13" ht="14.25" customHeight="1" x14ac:dyDescent="0.3">
      <c r="C590" s="26"/>
      <c r="D590" s="26"/>
      <c r="E590" s="26"/>
      <c r="F590" s="26"/>
      <c r="G590" s="26"/>
      <c r="H590" s="26"/>
      <c r="I590" s="26"/>
      <c r="J590" s="26"/>
      <c r="K590" s="28"/>
      <c r="L590" s="28"/>
      <c r="M590" s="26"/>
    </row>
    <row r="591" spans="3:13" ht="14.25" customHeight="1" x14ac:dyDescent="0.3">
      <c r="C591" s="26"/>
      <c r="D591" s="26"/>
      <c r="E591" s="26"/>
      <c r="F591" s="26"/>
      <c r="G591" s="26"/>
      <c r="H591" s="26"/>
      <c r="I591" s="26"/>
      <c r="J591" s="26"/>
      <c r="K591" s="28"/>
      <c r="L591" s="28"/>
      <c r="M591" s="26"/>
    </row>
    <row r="592" spans="3:13" ht="14.25" customHeight="1" x14ac:dyDescent="0.3">
      <c r="C592" s="26"/>
      <c r="D592" s="26"/>
      <c r="E592" s="26"/>
      <c r="F592" s="26"/>
      <c r="G592" s="26"/>
      <c r="H592" s="26"/>
      <c r="I592" s="26"/>
      <c r="J592" s="26"/>
      <c r="K592" s="28"/>
      <c r="L592" s="28"/>
      <c r="M592" s="26"/>
    </row>
    <row r="593" spans="3:13" ht="14.25" customHeight="1" x14ac:dyDescent="0.3">
      <c r="C593" s="26"/>
      <c r="D593" s="26"/>
      <c r="E593" s="26"/>
      <c r="F593" s="26"/>
      <c r="G593" s="26"/>
      <c r="H593" s="26"/>
      <c r="I593" s="26"/>
      <c r="J593" s="26"/>
      <c r="K593" s="28"/>
      <c r="L593" s="28"/>
      <c r="M593" s="26"/>
    </row>
    <row r="594" spans="3:13" ht="14.25" customHeight="1" x14ac:dyDescent="0.3">
      <c r="C594" s="26"/>
      <c r="D594" s="26"/>
      <c r="E594" s="26"/>
      <c r="F594" s="26"/>
      <c r="G594" s="26"/>
      <c r="H594" s="26"/>
      <c r="I594" s="26"/>
      <c r="J594" s="26"/>
      <c r="K594" s="28"/>
      <c r="L594" s="28"/>
      <c r="M594" s="26"/>
    </row>
    <row r="595" spans="3:13" ht="14.25" customHeight="1" x14ac:dyDescent="0.3">
      <c r="C595" s="26"/>
      <c r="D595" s="26"/>
      <c r="E595" s="26"/>
      <c r="F595" s="26"/>
      <c r="G595" s="26"/>
      <c r="H595" s="26"/>
      <c r="I595" s="26"/>
      <c r="J595" s="26"/>
      <c r="K595" s="28"/>
      <c r="L595" s="28"/>
      <c r="M595" s="26"/>
    </row>
    <row r="596" spans="3:13" ht="14.25" customHeight="1" x14ac:dyDescent="0.3">
      <c r="C596" s="26"/>
      <c r="D596" s="26"/>
      <c r="E596" s="26"/>
      <c r="F596" s="26"/>
      <c r="G596" s="26"/>
      <c r="H596" s="26"/>
      <c r="I596" s="26"/>
      <c r="J596" s="26"/>
      <c r="K596" s="28"/>
      <c r="L596" s="28"/>
      <c r="M596" s="26"/>
    </row>
    <row r="597" spans="3:13" ht="14.25" customHeight="1" x14ac:dyDescent="0.3">
      <c r="C597" s="26"/>
      <c r="D597" s="26"/>
      <c r="E597" s="26"/>
      <c r="F597" s="26"/>
      <c r="G597" s="26"/>
      <c r="H597" s="26"/>
      <c r="I597" s="26"/>
      <c r="J597" s="26"/>
      <c r="K597" s="28"/>
      <c r="L597" s="28"/>
      <c r="M597" s="26"/>
    </row>
    <row r="598" spans="3:13" ht="14.25" customHeight="1" x14ac:dyDescent="0.3">
      <c r="C598" s="26"/>
      <c r="D598" s="26"/>
      <c r="E598" s="26"/>
      <c r="F598" s="26"/>
      <c r="G598" s="26"/>
      <c r="H598" s="26"/>
      <c r="I598" s="26"/>
      <c r="J598" s="26"/>
      <c r="K598" s="28"/>
      <c r="L598" s="28"/>
      <c r="M598" s="26"/>
    </row>
    <row r="599" spans="3:13" ht="14.25" customHeight="1" x14ac:dyDescent="0.3">
      <c r="C599" s="26"/>
      <c r="D599" s="26"/>
      <c r="E599" s="26"/>
      <c r="F599" s="26"/>
      <c r="G599" s="26"/>
      <c r="H599" s="26"/>
      <c r="I599" s="26"/>
      <c r="J599" s="26"/>
      <c r="K599" s="28"/>
      <c r="L599" s="28"/>
      <c r="M599" s="26"/>
    </row>
    <row r="600" spans="3:13" ht="14.25" customHeight="1" x14ac:dyDescent="0.3">
      <c r="C600" s="26"/>
      <c r="D600" s="26"/>
      <c r="E600" s="26"/>
      <c r="F600" s="26"/>
      <c r="G600" s="26"/>
      <c r="H600" s="26"/>
      <c r="I600" s="26"/>
      <c r="J600" s="26"/>
      <c r="K600" s="28"/>
      <c r="L600" s="28"/>
      <c r="M600" s="26"/>
    </row>
    <row r="601" spans="3:13" ht="14.25" customHeight="1" x14ac:dyDescent="0.3">
      <c r="C601" s="26"/>
      <c r="D601" s="26"/>
      <c r="E601" s="26"/>
      <c r="F601" s="26"/>
      <c r="G601" s="26"/>
      <c r="H601" s="26"/>
      <c r="I601" s="26"/>
      <c r="J601" s="26"/>
      <c r="K601" s="28"/>
      <c r="L601" s="28"/>
      <c r="M601" s="26"/>
    </row>
    <row r="602" spans="3:13" ht="14.25" customHeight="1" x14ac:dyDescent="0.3">
      <c r="C602" s="26"/>
      <c r="D602" s="26"/>
      <c r="E602" s="26"/>
      <c r="F602" s="26"/>
      <c r="G602" s="26"/>
      <c r="H602" s="26"/>
      <c r="I602" s="26"/>
      <c r="J602" s="26"/>
      <c r="K602" s="28"/>
      <c r="L602" s="28"/>
      <c r="M602" s="26"/>
    </row>
    <row r="603" spans="3:13" ht="14.25" customHeight="1" x14ac:dyDescent="0.3">
      <c r="C603" s="26"/>
      <c r="D603" s="26"/>
      <c r="E603" s="26"/>
      <c r="F603" s="26"/>
      <c r="G603" s="26"/>
      <c r="H603" s="26"/>
      <c r="I603" s="26"/>
      <c r="J603" s="26"/>
      <c r="K603" s="28"/>
      <c r="L603" s="28"/>
      <c r="M603" s="26"/>
    </row>
    <row r="604" spans="3:13" ht="14.25" customHeight="1" x14ac:dyDescent="0.3">
      <c r="C604" s="26"/>
      <c r="D604" s="26"/>
      <c r="E604" s="26"/>
      <c r="F604" s="26"/>
      <c r="G604" s="26"/>
      <c r="H604" s="26"/>
      <c r="I604" s="26"/>
      <c r="J604" s="26"/>
      <c r="K604" s="28"/>
      <c r="L604" s="28"/>
      <c r="M604" s="26"/>
    </row>
    <row r="605" spans="3:13" ht="14.25" customHeight="1" x14ac:dyDescent="0.3">
      <c r="C605" s="26"/>
      <c r="D605" s="26"/>
      <c r="E605" s="26"/>
      <c r="F605" s="26"/>
      <c r="G605" s="26"/>
      <c r="H605" s="26"/>
      <c r="I605" s="26"/>
      <c r="J605" s="26"/>
      <c r="K605" s="28"/>
      <c r="L605" s="28"/>
      <c r="M605" s="26"/>
    </row>
    <row r="606" spans="3:13" ht="14.25" customHeight="1" x14ac:dyDescent="0.3">
      <c r="C606" s="26"/>
      <c r="D606" s="26"/>
      <c r="E606" s="26"/>
      <c r="F606" s="26"/>
      <c r="G606" s="26"/>
      <c r="H606" s="26"/>
      <c r="I606" s="26"/>
      <c r="J606" s="26"/>
      <c r="K606" s="28"/>
      <c r="L606" s="28"/>
      <c r="M606" s="26"/>
    </row>
    <row r="607" spans="3:13" ht="14.25" customHeight="1" x14ac:dyDescent="0.3">
      <c r="C607" s="26"/>
      <c r="D607" s="26"/>
      <c r="E607" s="26"/>
      <c r="F607" s="26"/>
      <c r="G607" s="26"/>
      <c r="H607" s="26"/>
      <c r="I607" s="26"/>
      <c r="J607" s="26"/>
      <c r="K607" s="28"/>
      <c r="L607" s="28"/>
      <c r="M607" s="26"/>
    </row>
    <row r="608" spans="3:13" ht="14.25" customHeight="1" x14ac:dyDescent="0.3">
      <c r="C608" s="26"/>
      <c r="D608" s="26"/>
      <c r="E608" s="26"/>
      <c r="F608" s="26"/>
      <c r="G608" s="26"/>
      <c r="H608" s="26"/>
      <c r="I608" s="26"/>
      <c r="J608" s="26"/>
      <c r="K608" s="28"/>
      <c r="L608" s="28"/>
      <c r="M608" s="26"/>
    </row>
    <row r="609" spans="3:13" ht="14.25" customHeight="1" x14ac:dyDescent="0.3">
      <c r="C609" s="26"/>
      <c r="D609" s="26"/>
      <c r="E609" s="26"/>
      <c r="F609" s="26"/>
      <c r="G609" s="26"/>
      <c r="H609" s="26"/>
      <c r="I609" s="26"/>
      <c r="J609" s="26"/>
      <c r="K609" s="28"/>
      <c r="L609" s="28"/>
      <c r="M609" s="26"/>
    </row>
    <row r="610" spans="3:13" ht="14.25" customHeight="1" x14ac:dyDescent="0.3">
      <c r="C610" s="26"/>
      <c r="D610" s="26"/>
      <c r="E610" s="26"/>
      <c r="F610" s="26"/>
      <c r="G610" s="26"/>
      <c r="H610" s="26"/>
      <c r="I610" s="26"/>
      <c r="J610" s="26"/>
      <c r="K610" s="28"/>
      <c r="L610" s="28"/>
      <c r="M610" s="26"/>
    </row>
    <row r="611" spans="3:13" ht="14.25" customHeight="1" x14ac:dyDescent="0.3">
      <c r="C611" s="26"/>
      <c r="D611" s="26"/>
      <c r="E611" s="26"/>
      <c r="F611" s="26"/>
      <c r="G611" s="26"/>
      <c r="H611" s="26"/>
      <c r="I611" s="26"/>
      <c r="J611" s="26"/>
      <c r="K611" s="28"/>
      <c r="L611" s="28"/>
      <c r="M611" s="26"/>
    </row>
    <row r="612" spans="3:13" ht="14.25" customHeight="1" x14ac:dyDescent="0.3">
      <c r="C612" s="26"/>
      <c r="D612" s="26"/>
      <c r="E612" s="26"/>
      <c r="F612" s="26"/>
      <c r="G612" s="26"/>
      <c r="H612" s="26"/>
      <c r="I612" s="26"/>
      <c r="J612" s="26"/>
      <c r="K612" s="28"/>
      <c r="L612" s="28"/>
      <c r="M612" s="26"/>
    </row>
    <row r="613" spans="3:13" ht="14.25" customHeight="1" x14ac:dyDescent="0.3">
      <c r="C613" s="26"/>
      <c r="D613" s="26"/>
      <c r="E613" s="26"/>
      <c r="F613" s="26"/>
      <c r="G613" s="26"/>
      <c r="H613" s="26"/>
      <c r="I613" s="26"/>
      <c r="J613" s="26"/>
      <c r="K613" s="28"/>
      <c r="L613" s="28"/>
      <c r="M613" s="26"/>
    </row>
    <row r="614" spans="3:13" ht="14.25" customHeight="1" x14ac:dyDescent="0.3">
      <c r="C614" s="26"/>
      <c r="D614" s="26"/>
      <c r="E614" s="26"/>
      <c r="F614" s="26"/>
      <c r="G614" s="26"/>
      <c r="H614" s="26"/>
      <c r="I614" s="26"/>
      <c r="J614" s="26"/>
      <c r="K614" s="28"/>
      <c r="L614" s="28"/>
      <c r="M614" s="26"/>
    </row>
    <row r="615" spans="3:13" ht="14.25" customHeight="1" x14ac:dyDescent="0.3">
      <c r="C615" s="26"/>
      <c r="D615" s="26"/>
      <c r="E615" s="26"/>
      <c r="F615" s="26"/>
      <c r="G615" s="26"/>
      <c r="H615" s="26"/>
      <c r="I615" s="26"/>
      <c r="J615" s="26"/>
      <c r="K615" s="28"/>
      <c r="L615" s="28"/>
      <c r="M615" s="26"/>
    </row>
    <row r="616" spans="3:13" ht="14.25" customHeight="1" x14ac:dyDescent="0.3">
      <c r="C616" s="26"/>
      <c r="D616" s="26"/>
      <c r="E616" s="26"/>
      <c r="F616" s="26"/>
      <c r="G616" s="26"/>
      <c r="H616" s="26"/>
      <c r="I616" s="26"/>
      <c r="J616" s="26"/>
      <c r="K616" s="28"/>
      <c r="L616" s="28"/>
      <c r="M616" s="26"/>
    </row>
    <row r="617" spans="3:13" ht="14.25" customHeight="1" x14ac:dyDescent="0.3">
      <c r="C617" s="26"/>
      <c r="D617" s="26"/>
      <c r="E617" s="26"/>
      <c r="F617" s="26"/>
      <c r="G617" s="26"/>
      <c r="H617" s="26"/>
      <c r="I617" s="26"/>
      <c r="J617" s="26"/>
      <c r="K617" s="28"/>
      <c r="L617" s="28"/>
      <c r="M617" s="26"/>
    </row>
    <row r="618" spans="3:13" ht="14.25" customHeight="1" x14ac:dyDescent="0.3">
      <c r="C618" s="26"/>
      <c r="D618" s="26"/>
      <c r="E618" s="26"/>
      <c r="F618" s="26"/>
      <c r="G618" s="26"/>
      <c r="H618" s="26"/>
      <c r="I618" s="26"/>
      <c r="J618" s="26"/>
      <c r="K618" s="28"/>
      <c r="L618" s="28"/>
      <c r="M618" s="26"/>
    </row>
    <row r="619" spans="3:13" ht="14.25" customHeight="1" x14ac:dyDescent="0.3">
      <c r="C619" s="26"/>
      <c r="D619" s="26"/>
      <c r="E619" s="26"/>
      <c r="F619" s="26"/>
      <c r="G619" s="26"/>
      <c r="H619" s="26"/>
      <c r="I619" s="26"/>
      <c r="J619" s="26"/>
      <c r="K619" s="28"/>
      <c r="L619" s="28"/>
      <c r="M619" s="26"/>
    </row>
    <row r="620" spans="3:13" ht="14.25" customHeight="1" x14ac:dyDescent="0.3">
      <c r="C620" s="26"/>
      <c r="D620" s="26"/>
      <c r="E620" s="26"/>
      <c r="F620" s="26"/>
      <c r="G620" s="26"/>
      <c r="H620" s="26"/>
      <c r="I620" s="26"/>
      <c r="J620" s="26"/>
      <c r="K620" s="28"/>
      <c r="L620" s="28"/>
      <c r="M620" s="26"/>
    </row>
    <row r="621" spans="3:13" ht="14.25" customHeight="1" x14ac:dyDescent="0.3">
      <c r="C621" s="26"/>
      <c r="D621" s="26"/>
      <c r="E621" s="26"/>
      <c r="F621" s="26"/>
      <c r="G621" s="26"/>
      <c r="H621" s="26"/>
      <c r="I621" s="26"/>
      <c r="J621" s="26"/>
      <c r="K621" s="28"/>
      <c r="L621" s="28"/>
      <c r="M621" s="26"/>
    </row>
    <row r="622" spans="3:13" ht="14.25" customHeight="1" x14ac:dyDescent="0.3">
      <c r="C622" s="26"/>
      <c r="D622" s="26"/>
      <c r="E622" s="26"/>
      <c r="F622" s="26"/>
      <c r="G622" s="26"/>
      <c r="H622" s="26"/>
      <c r="I622" s="26"/>
      <c r="J622" s="26"/>
      <c r="K622" s="28"/>
      <c r="L622" s="28"/>
      <c r="M622" s="26"/>
    </row>
    <row r="623" spans="3:13" ht="14.25" customHeight="1" x14ac:dyDescent="0.3">
      <c r="C623" s="26"/>
      <c r="D623" s="26"/>
      <c r="E623" s="26"/>
      <c r="F623" s="26"/>
      <c r="G623" s="26"/>
      <c r="H623" s="26"/>
      <c r="I623" s="26"/>
      <c r="J623" s="26"/>
      <c r="K623" s="28"/>
      <c r="L623" s="28"/>
      <c r="M623" s="26"/>
    </row>
    <row r="624" spans="3:13" ht="14.25" customHeight="1" x14ac:dyDescent="0.3">
      <c r="C624" s="26"/>
      <c r="D624" s="26"/>
      <c r="E624" s="26"/>
      <c r="F624" s="26"/>
      <c r="G624" s="26"/>
      <c r="H624" s="26"/>
      <c r="I624" s="26"/>
      <c r="J624" s="26"/>
      <c r="K624" s="28"/>
      <c r="L624" s="28"/>
      <c r="M624" s="26"/>
    </row>
    <row r="625" spans="3:13" ht="14.25" customHeight="1" x14ac:dyDescent="0.3">
      <c r="C625" s="26"/>
      <c r="D625" s="26"/>
      <c r="E625" s="26"/>
      <c r="F625" s="26"/>
      <c r="G625" s="26"/>
      <c r="H625" s="26"/>
      <c r="I625" s="26"/>
      <c r="J625" s="26"/>
      <c r="K625" s="28"/>
      <c r="L625" s="28"/>
      <c r="M625" s="26"/>
    </row>
    <row r="626" spans="3:13" ht="14.25" customHeight="1" x14ac:dyDescent="0.3">
      <c r="C626" s="26"/>
      <c r="D626" s="26"/>
      <c r="E626" s="26"/>
      <c r="F626" s="26"/>
      <c r="G626" s="26"/>
      <c r="H626" s="26"/>
      <c r="I626" s="26"/>
      <c r="J626" s="26"/>
      <c r="K626" s="28"/>
      <c r="L626" s="28"/>
      <c r="M626" s="26"/>
    </row>
    <row r="627" spans="3:13" ht="14.25" customHeight="1" x14ac:dyDescent="0.3">
      <c r="C627" s="26"/>
      <c r="D627" s="26"/>
      <c r="E627" s="26"/>
      <c r="F627" s="26"/>
      <c r="G627" s="26"/>
      <c r="H627" s="26"/>
      <c r="I627" s="26"/>
      <c r="J627" s="26"/>
      <c r="K627" s="28"/>
      <c r="L627" s="28"/>
      <c r="M627" s="26"/>
    </row>
    <row r="628" spans="3:13" ht="14.25" customHeight="1" x14ac:dyDescent="0.3">
      <c r="C628" s="26"/>
      <c r="D628" s="26"/>
      <c r="E628" s="26"/>
      <c r="F628" s="26"/>
      <c r="G628" s="26"/>
      <c r="H628" s="26"/>
      <c r="I628" s="26"/>
      <c r="J628" s="26"/>
      <c r="K628" s="28"/>
      <c r="L628" s="28"/>
      <c r="M628" s="26"/>
    </row>
    <row r="629" spans="3:13" ht="14.25" customHeight="1" x14ac:dyDescent="0.3">
      <c r="C629" s="26"/>
      <c r="D629" s="26"/>
      <c r="E629" s="26"/>
      <c r="F629" s="26"/>
      <c r="G629" s="26"/>
      <c r="H629" s="26"/>
      <c r="I629" s="26"/>
      <c r="J629" s="26"/>
      <c r="K629" s="28"/>
      <c r="L629" s="28"/>
      <c r="M629" s="26"/>
    </row>
    <row r="630" spans="3:13" ht="14.25" customHeight="1" x14ac:dyDescent="0.3">
      <c r="C630" s="26"/>
      <c r="D630" s="26"/>
      <c r="E630" s="26"/>
      <c r="F630" s="26"/>
      <c r="G630" s="26"/>
      <c r="H630" s="26"/>
      <c r="I630" s="26"/>
      <c r="J630" s="26"/>
      <c r="K630" s="28"/>
      <c r="L630" s="28"/>
      <c r="M630" s="26"/>
    </row>
    <row r="631" spans="3:13" ht="14.25" customHeight="1" x14ac:dyDescent="0.3">
      <c r="C631" s="26"/>
      <c r="D631" s="26"/>
      <c r="E631" s="26"/>
      <c r="F631" s="26"/>
      <c r="G631" s="26"/>
      <c r="H631" s="26"/>
      <c r="I631" s="26"/>
      <c r="J631" s="26"/>
      <c r="K631" s="28"/>
      <c r="L631" s="28"/>
      <c r="M631" s="26"/>
    </row>
    <row r="632" spans="3:13" ht="14.25" customHeight="1" x14ac:dyDescent="0.3">
      <c r="C632" s="26"/>
      <c r="D632" s="26"/>
      <c r="E632" s="26"/>
      <c r="F632" s="26"/>
      <c r="G632" s="26"/>
      <c r="H632" s="26"/>
      <c r="I632" s="26"/>
      <c r="J632" s="26"/>
      <c r="K632" s="28"/>
      <c r="L632" s="28"/>
      <c r="M632" s="26"/>
    </row>
    <row r="633" spans="3:13" ht="14.25" customHeight="1" x14ac:dyDescent="0.3">
      <c r="C633" s="26"/>
      <c r="D633" s="26"/>
      <c r="E633" s="26"/>
      <c r="F633" s="26"/>
      <c r="G633" s="26"/>
      <c r="H633" s="26"/>
      <c r="I633" s="26"/>
      <c r="J633" s="26"/>
      <c r="K633" s="28"/>
      <c r="L633" s="28"/>
      <c r="M633" s="26"/>
    </row>
    <row r="634" spans="3:13" ht="14.25" customHeight="1" x14ac:dyDescent="0.3">
      <c r="C634" s="26"/>
      <c r="D634" s="26"/>
      <c r="E634" s="26"/>
      <c r="F634" s="26"/>
      <c r="G634" s="26"/>
      <c r="H634" s="26"/>
      <c r="I634" s="26"/>
      <c r="J634" s="26"/>
      <c r="K634" s="28"/>
      <c r="L634" s="28"/>
      <c r="M634" s="26"/>
    </row>
    <row r="635" spans="3:13" ht="14.25" customHeight="1" x14ac:dyDescent="0.3">
      <c r="C635" s="26"/>
      <c r="D635" s="26"/>
      <c r="E635" s="26"/>
      <c r="F635" s="26"/>
      <c r="G635" s="26"/>
      <c r="H635" s="26"/>
      <c r="I635" s="26"/>
      <c r="J635" s="26"/>
      <c r="K635" s="28"/>
      <c r="L635" s="28"/>
      <c r="M635" s="26"/>
    </row>
    <row r="636" spans="3:13" ht="14.25" customHeight="1" x14ac:dyDescent="0.3">
      <c r="C636" s="26"/>
      <c r="D636" s="26"/>
      <c r="E636" s="26"/>
      <c r="F636" s="26"/>
      <c r="G636" s="26"/>
      <c r="H636" s="26"/>
      <c r="I636" s="26"/>
      <c r="J636" s="26"/>
      <c r="K636" s="28"/>
      <c r="L636" s="28"/>
      <c r="M636" s="26"/>
    </row>
    <row r="637" spans="3:13" ht="14.25" customHeight="1" x14ac:dyDescent="0.3">
      <c r="C637" s="26"/>
      <c r="D637" s="26"/>
      <c r="E637" s="26"/>
      <c r="F637" s="26"/>
      <c r="G637" s="26"/>
      <c r="H637" s="26"/>
      <c r="I637" s="26"/>
      <c r="J637" s="26"/>
      <c r="K637" s="28"/>
      <c r="L637" s="28"/>
      <c r="M637" s="26"/>
    </row>
    <row r="638" spans="3:13" ht="14.25" customHeight="1" x14ac:dyDescent="0.3">
      <c r="C638" s="26"/>
      <c r="D638" s="26"/>
      <c r="E638" s="26"/>
      <c r="F638" s="26"/>
      <c r="G638" s="26"/>
      <c r="H638" s="26"/>
      <c r="I638" s="26"/>
      <c r="J638" s="26"/>
      <c r="K638" s="28"/>
      <c r="L638" s="28"/>
      <c r="M638" s="26"/>
    </row>
    <row r="639" spans="3:13" ht="14.25" customHeight="1" x14ac:dyDescent="0.3">
      <c r="C639" s="26"/>
      <c r="D639" s="26"/>
      <c r="E639" s="26"/>
      <c r="F639" s="26"/>
      <c r="G639" s="26"/>
      <c r="H639" s="26"/>
      <c r="I639" s="26"/>
      <c r="J639" s="26"/>
      <c r="K639" s="28"/>
      <c r="L639" s="28"/>
      <c r="M639" s="26"/>
    </row>
    <row r="640" spans="3:13" ht="14.25" customHeight="1" x14ac:dyDescent="0.3">
      <c r="C640" s="26"/>
      <c r="D640" s="26"/>
      <c r="E640" s="26"/>
      <c r="F640" s="26"/>
      <c r="G640" s="26"/>
      <c r="H640" s="26"/>
      <c r="I640" s="26"/>
      <c r="J640" s="26"/>
      <c r="K640" s="28"/>
      <c r="L640" s="28"/>
      <c r="M640" s="26"/>
    </row>
    <row r="641" spans="3:13" ht="14.25" customHeight="1" x14ac:dyDescent="0.3">
      <c r="C641" s="26"/>
      <c r="D641" s="26"/>
      <c r="E641" s="26"/>
      <c r="F641" s="26"/>
      <c r="G641" s="26"/>
      <c r="H641" s="26"/>
      <c r="I641" s="26"/>
      <c r="J641" s="26"/>
      <c r="K641" s="28"/>
      <c r="L641" s="28"/>
      <c r="M641" s="26"/>
    </row>
    <row r="642" spans="3:13" ht="14.25" customHeight="1" x14ac:dyDescent="0.3">
      <c r="C642" s="26"/>
      <c r="D642" s="26"/>
      <c r="E642" s="26"/>
      <c r="F642" s="26"/>
      <c r="G642" s="26"/>
      <c r="H642" s="26"/>
      <c r="I642" s="26"/>
      <c r="J642" s="26"/>
      <c r="K642" s="28"/>
      <c r="L642" s="28"/>
      <c r="M642" s="26"/>
    </row>
    <row r="643" spans="3:13" ht="14.25" customHeight="1" x14ac:dyDescent="0.3">
      <c r="C643" s="26"/>
      <c r="D643" s="26"/>
      <c r="E643" s="26"/>
      <c r="F643" s="26"/>
      <c r="G643" s="26"/>
      <c r="H643" s="26"/>
      <c r="I643" s="26"/>
      <c r="J643" s="26"/>
      <c r="K643" s="28"/>
      <c r="L643" s="28"/>
      <c r="M643" s="26"/>
    </row>
    <row r="644" spans="3:13" ht="14.25" customHeight="1" x14ac:dyDescent="0.3">
      <c r="C644" s="26"/>
      <c r="D644" s="26"/>
      <c r="E644" s="26"/>
      <c r="F644" s="26"/>
      <c r="G644" s="26"/>
      <c r="H644" s="26"/>
      <c r="I644" s="26"/>
      <c r="J644" s="26"/>
      <c r="K644" s="28"/>
      <c r="L644" s="28"/>
      <c r="M644" s="26"/>
    </row>
    <row r="645" spans="3:13" ht="14.25" customHeight="1" x14ac:dyDescent="0.3">
      <c r="C645" s="26"/>
      <c r="D645" s="26"/>
      <c r="E645" s="26"/>
      <c r="F645" s="26"/>
      <c r="G645" s="26"/>
      <c r="H645" s="26"/>
      <c r="I645" s="26"/>
      <c r="J645" s="26"/>
      <c r="K645" s="28"/>
      <c r="L645" s="28"/>
      <c r="M645" s="26"/>
    </row>
    <row r="646" spans="3:13" ht="14.25" customHeight="1" x14ac:dyDescent="0.3">
      <c r="C646" s="26"/>
      <c r="D646" s="26"/>
      <c r="E646" s="26"/>
      <c r="F646" s="26"/>
      <c r="G646" s="26"/>
      <c r="H646" s="26"/>
      <c r="I646" s="26"/>
      <c r="J646" s="26"/>
      <c r="K646" s="28"/>
      <c r="L646" s="28"/>
      <c r="M646" s="26"/>
    </row>
    <row r="647" spans="3:13" ht="14.25" customHeight="1" x14ac:dyDescent="0.3">
      <c r="C647" s="26"/>
      <c r="D647" s="26"/>
      <c r="E647" s="26"/>
      <c r="F647" s="26"/>
      <c r="G647" s="26"/>
      <c r="H647" s="26"/>
      <c r="I647" s="26"/>
      <c r="J647" s="26"/>
      <c r="K647" s="28"/>
      <c r="L647" s="28"/>
      <c r="M647" s="26"/>
    </row>
    <row r="648" spans="3:13" ht="14.25" customHeight="1" x14ac:dyDescent="0.3">
      <c r="C648" s="26"/>
      <c r="D648" s="26"/>
      <c r="E648" s="26"/>
      <c r="F648" s="26"/>
      <c r="G648" s="26"/>
      <c r="H648" s="26"/>
      <c r="I648" s="26"/>
      <c r="J648" s="26"/>
      <c r="K648" s="28"/>
      <c r="L648" s="28"/>
      <c r="M648" s="26"/>
    </row>
    <row r="649" spans="3:13" ht="14.25" customHeight="1" x14ac:dyDescent="0.3">
      <c r="C649" s="26"/>
      <c r="D649" s="26"/>
      <c r="E649" s="26"/>
      <c r="F649" s="26"/>
      <c r="G649" s="26"/>
      <c r="H649" s="26"/>
      <c r="I649" s="26"/>
      <c r="J649" s="26"/>
      <c r="K649" s="28"/>
      <c r="L649" s="28"/>
      <c r="M649" s="26"/>
    </row>
    <row r="650" spans="3:13" ht="14.25" customHeight="1" x14ac:dyDescent="0.3">
      <c r="C650" s="26"/>
      <c r="D650" s="26"/>
      <c r="E650" s="26"/>
      <c r="F650" s="26"/>
      <c r="G650" s="26"/>
      <c r="H650" s="26"/>
      <c r="I650" s="26"/>
      <c r="J650" s="26"/>
      <c r="K650" s="28"/>
      <c r="L650" s="28"/>
      <c r="M650" s="26"/>
    </row>
    <row r="651" spans="3:13" ht="14.25" customHeight="1" x14ac:dyDescent="0.3">
      <c r="C651" s="26"/>
      <c r="D651" s="26"/>
      <c r="E651" s="26"/>
      <c r="F651" s="26"/>
      <c r="G651" s="26"/>
      <c r="H651" s="26"/>
      <c r="I651" s="26"/>
      <c r="J651" s="26"/>
      <c r="K651" s="28"/>
      <c r="L651" s="28"/>
      <c r="M651" s="26"/>
    </row>
    <row r="652" spans="3:13" ht="14.25" customHeight="1" x14ac:dyDescent="0.3">
      <c r="C652" s="26"/>
      <c r="D652" s="26"/>
      <c r="E652" s="26"/>
      <c r="F652" s="26"/>
      <c r="G652" s="26"/>
      <c r="H652" s="26"/>
      <c r="I652" s="26"/>
      <c r="J652" s="26"/>
      <c r="K652" s="28"/>
      <c r="L652" s="28"/>
      <c r="M652" s="26"/>
    </row>
    <row r="653" spans="3:13" ht="14.25" customHeight="1" x14ac:dyDescent="0.3">
      <c r="C653" s="26"/>
      <c r="D653" s="26"/>
      <c r="E653" s="26"/>
      <c r="F653" s="26"/>
      <c r="G653" s="26"/>
      <c r="H653" s="26"/>
      <c r="I653" s="26"/>
      <c r="J653" s="26"/>
      <c r="K653" s="28"/>
      <c r="L653" s="28"/>
      <c r="M653" s="26"/>
    </row>
    <row r="654" spans="3:13" ht="14.25" customHeight="1" x14ac:dyDescent="0.3">
      <c r="C654" s="26"/>
      <c r="D654" s="26"/>
      <c r="E654" s="26"/>
      <c r="F654" s="26"/>
      <c r="G654" s="26"/>
      <c r="H654" s="26"/>
      <c r="I654" s="26"/>
      <c r="J654" s="26"/>
      <c r="K654" s="28"/>
      <c r="L654" s="28"/>
      <c r="M654" s="26"/>
    </row>
    <row r="655" spans="3:13" ht="14.25" customHeight="1" x14ac:dyDescent="0.3">
      <c r="C655" s="26"/>
      <c r="D655" s="26"/>
      <c r="E655" s="26"/>
      <c r="F655" s="26"/>
      <c r="G655" s="26"/>
      <c r="H655" s="26"/>
      <c r="I655" s="26"/>
      <c r="J655" s="26"/>
      <c r="K655" s="28"/>
      <c r="L655" s="28"/>
      <c r="M655" s="26"/>
    </row>
    <row r="656" spans="3:13" ht="14.25" customHeight="1" x14ac:dyDescent="0.3">
      <c r="C656" s="26"/>
      <c r="D656" s="26"/>
      <c r="E656" s="26"/>
      <c r="F656" s="26"/>
      <c r="G656" s="26"/>
      <c r="H656" s="26"/>
      <c r="I656" s="26"/>
      <c r="J656" s="26"/>
      <c r="K656" s="28"/>
      <c r="L656" s="28"/>
      <c r="M656" s="26"/>
    </row>
    <row r="657" spans="3:13" ht="14.25" customHeight="1" x14ac:dyDescent="0.3">
      <c r="C657" s="26"/>
      <c r="D657" s="26"/>
      <c r="E657" s="26"/>
      <c r="F657" s="26"/>
      <c r="G657" s="26"/>
      <c r="H657" s="26"/>
      <c r="I657" s="26"/>
      <c r="J657" s="26"/>
      <c r="K657" s="28"/>
      <c r="L657" s="28"/>
      <c r="M657" s="26"/>
    </row>
    <row r="658" spans="3:13" ht="14.25" customHeight="1" x14ac:dyDescent="0.3">
      <c r="C658" s="26"/>
      <c r="D658" s="26"/>
      <c r="E658" s="26"/>
      <c r="F658" s="26"/>
      <c r="G658" s="26"/>
      <c r="H658" s="26"/>
      <c r="I658" s="26"/>
      <c r="J658" s="26"/>
      <c r="K658" s="28"/>
      <c r="L658" s="28"/>
      <c r="M658" s="26"/>
    </row>
    <row r="659" spans="3:13" ht="14.25" customHeight="1" x14ac:dyDescent="0.3">
      <c r="C659" s="26"/>
      <c r="D659" s="26"/>
      <c r="E659" s="26"/>
      <c r="F659" s="26"/>
      <c r="G659" s="26"/>
      <c r="H659" s="26"/>
      <c r="I659" s="26"/>
      <c r="J659" s="26"/>
      <c r="K659" s="28"/>
      <c r="L659" s="28"/>
      <c r="M659" s="26"/>
    </row>
    <row r="660" spans="3:13" ht="14.25" customHeight="1" x14ac:dyDescent="0.3">
      <c r="C660" s="26"/>
      <c r="D660" s="26"/>
      <c r="E660" s="26"/>
      <c r="F660" s="26"/>
      <c r="G660" s="26"/>
      <c r="H660" s="26"/>
      <c r="I660" s="26"/>
      <c r="J660" s="26"/>
      <c r="K660" s="28"/>
      <c r="L660" s="28"/>
      <c r="M660" s="26"/>
    </row>
    <row r="661" spans="3:13" ht="14.25" customHeight="1" x14ac:dyDescent="0.3">
      <c r="C661" s="26"/>
      <c r="D661" s="26"/>
      <c r="E661" s="26"/>
      <c r="F661" s="26"/>
      <c r="G661" s="26"/>
      <c r="H661" s="26"/>
      <c r="I661" s="26"/>
      <c r="J661" s="26"/>
      <c r="K661" s="28"/>
      <c r="L661" s="28"/>
      <c r="M661" s="26"/>
    </row>
    <row r="662" spans="3:13" ht="14.25" customHeight="1" x14ac:dyDescent="0.3">
      <c r="C662" s="26"/>
      <c r="D662" s="26"/>
      <c r="E662" s="26"/>
      <c r="F662" s="26"/>
      <c r="G662" s="26"/>
      <c r="H662" s="26"/>
      <c r="I662" s="26"/>
      <c r="J662" s="26"/>
      <c r="K662" s="28"/>
      <c r="L662" s="28"/>
      <c r="M662" s="26"/>
    </row>
    <row r="663" spans="3:13" ht="14.25" customHeight="1" x14ac:dyDescent="0.3">
      <c r="C663" s="26"/>
      <c r="D663" s="26"/>
      <c r="E663" s="26"/>
      <c r="F663" s="26"/>
      <c r="G663" s="26"/>
      <c r="H663" s="26"/>
      <c r="I663" s="26"/>
      <c r="J663" s="26"/>
      <c r="K663" s="28"/>
      <c r="L663" s="28"/>
      <c r="M663" s="26"/>
    </row>
    <row r="664" spans="3:13" ht="14.25" customHeight="1" x14ac:dyDescent="0.3">
      <c r="C664" s="26"/>
      <c r="D664" s="26"/>
      <c r="E664" s="26"/>
      <c r="F664" s="26"/>
      <c r="G664" s="26"/>
      <c r="H664" s="26"/>
      <c r="I664" s="26"/>
      <c r="J664" s="26"/>
      <c r="K664" s="28"/>
      <c r="L664" s="28"/>
      <c r="M664" s="26"/>
    </row>
    <row r="665" spans="3:13" ht="14.25" customHeight="1" x14ac:dyDescent="0.3">
      <c r="C665" s="26"/>
      <c r="D665" s="26"/>
      <c r="E665" s="26"/>
      <c r="F665" s="26"/>
      <c r="G665" s="26"/>
      <c r="H665" s="26"/>
      <c r="I665" s="26"/>
      <c r="J665" s="26"/>
      <c r="K665" s="28"/>
      <c r="L665" s="28"/>
      <c r="M665" s="26"/>
    </row>
    <row r="666" spans="3:13" ht="14.25" customHeight="1" x14ac:dyDescent="0.3">
      <c r="C666" s="26"/>
      <c r="D666" s="26"/>
      <c r="E666" s="26"/>
      <c r="F666" s="26"/>
      <c r="G666" s="26"/>
      <c r="H666" s="26"/>
      <c r="I666" s="26"/>
      <c r="J666" s="26"/>
      <c r="K666" s="28"/>
      <c r="L666" s="28"/>
      <c r="M666" s="26"/>
    </row>
    <row r="667" spans="3:13" ht="14.25" customHeight="1" x14ac:dyDescent="0.3">
      <c r="C667" s="26"/>
      <c r="D667" s="26"/>
      <c r="E667" s="26"/>
      <c r="F667" s="26"/>
      <c r="G667" s="26"/>
      <c r="H667" s="26"/>
      <c r="I667" s="26"/>
      <c r="J667" s="26"/>
      <c r="K667" s="28"/>
      <c r="L667" s="28"/>
      <c r="M667" s="26"/>
    </row>
    <row r="668" spans="3:13" ht="14.25" customHeight="1" x14ac:dyDescent="0.3">
      <c r="C668" s="26"/>
      <c r="D668" s="26"/>
      <c r="E668" s="26"/>
      <c r="F668" s="26"/>
      <c r="G668" s="26"/>
      <c r="H668" s="26"/>
      <c r="I668" s="26"/>
      <c r="J668" s="26"/>
      <c r="K668" s="28"/>
      <c r="L668" s="28"/>
      <c r="M668" s="26"/>
    </row>
    <row r="669" spans="3:13" ht="14.25" customHeight="1" x14ac:dyDescent="0.3">
      <c r="C669" s="26"/>
      <c r="D669" s="26"/>
      <c r="E669" s="26"/>
      <c r="F669" s="26"/>
      <c r="G669" s="26"/>
      <c r="H669" s="26"/>
      <c r="I669" s="26"/>
      <c r="J669" s="26"/>
      <c r="K669" s="28"/>
      <c r="L669" s="28"/>
      <c r="M669" s="26"/>
    </row>
    <row r="670" spans="3:13" ht="14.25" customHeight="1" x14ac:dyDescent="0.3">
      <c r="C670" s="26"/>
      <c r="D670" s="26"/>
      <c r="E670" s="26"/>
      <c r="F670" s="26"/>
      <c r="G670" s="26"/>
      <c r="H670" s="26"/>
      <c r="I670" s="26"/>
      <c r="J670" s="26"/>
      <c r="K670" s="28"/>
      <c r="L670" s="28"/>
      <c r="M670" s="26"/>
    </row>
    <row r="671" spans="3:13" ht="14.25" customHeight="1" x14ac:dyDescent="0.3">
      <c r="C671" s="26"/>
      <c r="D671" s="26"/>
      <c r="E671" s="26"/>
      <c r="F671" s="26"/>
      <c r="G671" s="26"/>
      <c r="H671" s="26"/>
      <c r="I671" s="26"/>
      <c r="J671" s="26"/>
      <c r="K671" s="28"/>
      <c r="L671" s="28"/>
      <c r="M671" s="26"/>
    </row>
    <row r="672" spans="3:13" ht="14.25" customHeight="1" x14ac:dyDescent="0.3">
      <c r="C672" s="26"/>
      <c r="D672" s="26"/>
      <c r="E672" s="26"/>
      <c r="F672" s="26"/>
      <c r="G672" s="26"/>
      <c r="H672" s="26"/>
      <c r="I672" s="26"/>
      <c r="J672" s="26"/>
      <c r="K672" s="28"/>
      <c r="L672" s="28"/>
      <c r="M672" s="26"/>
    </row>
    <row r="673" spans="3:13" ht="14.25" customHeight="1" x14ac:dyDescent="0.3">
      <c r="C673" s="26"/>
      <c r="D673" s="26"/>
      <c r="E673" s="26"/>
      <c r="F673" s="26"/>
      <c r="G673" s="26"/>
      <c r="H673" s="26"/>
      <c r="I673" s="26"/>
      <c r="J673" s="26"/>
      <c r="K673" s="28"/>
      <c r="L673" s="28"/>
      <c r="M673" s="26"/>
    </row>
    <row r="674" spans="3:13" ht="14.25" customHeight="1" x14ac:dyDescent="0.3">
      <c r="C674" s="26"/>
      <c r="D674" s="26"/>
      <c r="E674" s="26"/>
      <c r="F674" s="26"/>
      <c r="G674" s="26"/>
      <c r="H674" s="26"/>
      <c r="I674" s="26"/>
      <c r="J674" s="26"/>
      <c r="K674" s="28"/>
      <c r="L674" s="28"/>
      <c r="M674" s="26"/>
    </row>
    <row r="675" spans="3:13" ht="14.25" customHeight="1" x14ac:dyDescent="0.3">
      <c r="C675" s="26"/>
      <c r="D675" s="26"/>
      <c r="E675" s="26"/>
      <c r="F675" s="26"/>
      <c r="G675" s="26"/>
      <c r="H675" s="26"/>
      <c r="I675" s="26"/>
      <c r="J675" s="26"/>
      <c r="K675" s="28"/>
      <c r="L675" s="28"/>
      <c r="M675" s="26"/>
    </row>
    <row r="676" spans="3:13" ht="14.25" customHeight="1" x14ac:dyDescent="0.3">
      <c r="C676" s="26"/>
      <c r="D676" s="26"/>
      <c r="E676" s="26"/>
      <c r="F676" s="26"/>
      <c r="G676" s="26"/>
      <c r="H676" s="26"/>
      <c r="I676" s="26"/>
      <c r="J676" s="26"/>
      <c r="K676" s="28"/>
      <c r="L676" s="28"/>
      <c r="M676" s="26"/>
    </row>
    <row r="677" spans="3:13" ht="14.25" customHeight="1" x14ac:dyDescent="0.3">
      <c r="C677" s="26"/>
      <c r="D677" s="26"/>
      <c r="E677" s="26"/>
      <c r="F677" s="26"/>
      <c r="G677" s="26"/>
      <c r="H677" s="26"/>
      <c r="I677" s="26"/>
      <c r="J677" s="26"/>
      <c r="K677" s="28"/>
      <c r="L677" s="28"/>
      <c r="M677" s="26"/>
    </row>
    <row r="678" spans="3:13" ht="14.25" customHeight="1" x14ac:dyDescent="0.3">
      <c r="C678" s="26"/>
      <c r="D678" s="26"/>
      <c r="E678" s="26"/>
      <c r="F678" s="26"/>
      <c r="G678" s="26"/>
      <c r="H678" s="26"/>
      <c r="I678" s="26"/>
      <c r="J678" s="26"/>
      <c r="K678" s="28"/>
      <c r="L678" s="28"/>
      <c r="M678" s="26"/>
    </row>
    <row r="679" spans="3:13" ht="14.25" customHeight="1" x14ac:dyDescent="0.3">
      <c r="C679" s="26"/>
      <c r="D679" s="26"/>
      <c r="E679" s="26"/>
      <c r="F679" s="26"/>
      <c r="G679" s="26"/>
      <c r="H679" s="26"/>
      <c r="I679" s="26"/>
      <c r="J679" s="26"/>
      <c r="K679" s="28"/>
      <c r="L679" s="28"/>
      <c r="M679" s="26"/>
    </row>
    <row r="680" spans="3:13" ht="14.25" customHeight="1" x14ac:dyDescent="0.3">
      <c r="C680" s="26"/>
      <c r="D680" s="26"/>
      <c r="E680" s="26"/>
      <c r="F680" s="26"/>
      <c r="G680" s="26"/>
      <c r="H680" s="26"/>
      <c r="I680" s="26"/>
      <c r="J680" s="26"/>
      <c r="K680" s="28"/>
      <c r="L680" s="28"/>
      <c r="M680" s="26"/>
    </row>
    <row r="681" spans="3:13" ht="14.25" customHeight="1" x14ac:dyDescent="0.3">
      <c r="C681" s="26"/>
      <c r="D681" s="26"/>
      <c r="E681" s="26"/>
      <c r="F681" s="26"/>
      <c r="G681" s="26"/>
      <c r="H681" s="26"/>
      <c r="I681" s="26"/>
      <c r="J681" s="26"/>
      <c r="K681" s="28"/>
      <c r="L681" s="28"/>
      <c r="M681" s="26"/>
    </row>
    <row r="682" spans="3:13" ht="14.25" customHeight="1" x14ac:dyDescent="0.3">
      <c r="C682" s="26"/>
      <c r="D682" s="26"/>
      <c r="E682" s="26"/>
      <c r="F682" s="26"/>
      <c r="G682" s="26"/>
      <c r="H682" s="26"/>
      <c r="I682" s="26"/>
      <c r="J682" s="26"/>
      <c r="K682" s="28"/>
      <c r="L682" s="28"/>
      <c r="M682" s="26"/>
    </row>
    <row r="683" spans="3:13" ht="14.25" customHeight="1" x14ac:dyDescent="0.3">
      <c r="C683" s="26"/>
      <c r="D683" s="26"/>
      <c r="E683" s="26"/>
      <c r="F683" s="26"/>
      <c r="G683" s="26"/>
      <c r="H683" s="26"/>
      <c r="I683" s="26"/>
      <c r="J683" s="26"/>
      <c r="K683" s="28"/>
      <c r="L683" s="28"/>
      <c r="M683" s="26"/>
    </row>
    <row r="684" spans="3:13" ht="14.25" customHeight="1" x14ac:dyDescent="0.3">
      <c r="C684" s="26"/>
      <c r="D684" s="26"/>
      <c r="E684" s="26"/>
      <c r="F684" s="26"/>
      <c r="G684" s="26"/>
      <c r="H684" s="26"/>
      <c r="I684" s="26"/>
      <c r="J684" s="26"/>
      <c r="K684" s="28"/>
      <c r="L684" s="28"/>
      <c r="M684" s="26"/>
    </row>
    <row r="685" spans="3:13" ht="14.25" customHeight="1" x14ac:dyDescent="0.3">
      <c r="C685" s="26"/>
      <c r="D685" s="26"/>
      <c r="E685" s="26"/>
      <c r="F685" s="26"/>
      <c r="G685" s="26"/>
      <c r="H685" s="26"/>
      <c r="I685" s="26"/>
      <c r="J685" s="26"/>
      <c r="K685" s="28"/>
      <c r="L685" s="28"/>
      <c r="M685" s="26"/>
    </row>
    <row r="686" spans="3:13" ht="14.25" customHeight="1" x14ac:dyDescent="0.3">
      <c r="C686" s="26"/>
      <c r="D686" s="26"/>
      <c r="E686" s="26"/>
      <c r="F686" s="26"/>
      <c r="G686" s="26"/>
      <c r="H686" s="26"/>
      <c r="I686" s="26"/>
      <c r="J686" s="26"/>
      <c r="K686" s="28"/>
      <c r="L686" s="28"/>
      <c r="M686" s="26"/>
    </row>
    <row r="687" spans="3:13" ht="14.25" customHeight="1" x14ac:dyDescent="0.3">
      <c r="C687" s="26"/>
      <c r="D687" s="26"/>
      <c r="E687" s="26"/>
      <c r="F687" s="26"/>
      <c r="G687" s="26"/>
      <c r="H687" s="26"/>
      <c r="I687" s="26"/>
      <c r="J687" s="26"/>
      <c r="K687" s="28"/>
      <c r="L687" s="28"/>
      <c r="M687" s="26"/>
    </row>
    <row r="688" spans="3:13" ht="14.25" customHeight="1" x14ac:dyDescent="0.3">
      <c r="C688" s="26"/>
      <c r="D688" s="26"/>
      <c r="E688" s="26"/>
      <c r="F688" s="26"/>
      <c r="G688" s="26"/>
      <c r="H688" s="26"/>
      <c r="I688" s="26"/>
      <c r="J688" s="26"/>
      <c r="K688" s="28"/>
      <c r="L688" s="28"/>
      <c r="M688" s="26"/>
    </row>
    <row r="689" spans="3:13" ht="14.25" customHeight="1" x14ac:dyDescent="0.3">
      <c r="C689" s="26"/>
      <c r="D689" s="26"/>
      <c r="E689" s="26"/>
      <c r="F689" s="26"/>
      <c r="G689" s="26"/>
      <c r="H689" s="26"/>
      <c r="I689" s="26"/>
      <c r="J689" s="26"/>
      <c r="K689" s="28"/>
      <c r="L689" s="28"/>
      <c r="M689" s="26"/>
    </row>
    <row r="690" spans="3:13" ht="14.25" customHeight="1" x14ac:dyDescent="0.3">
      <c r="C690" s="26"/>
      <c r="D690" s="26"/>
      <c r="E690" s="26"/>
      <c r="F690" s="26"/>
      <c r="G690" s="26"/>
      <c r="H690" s="26"/>
      <c r="I690" s="26"/>
      <c r="J690" s="26"/>
      <c r="K690" s="28"/>
      <c r="L690" s="28"/>
      <c r="M690" s="26"/>
    </row>
    <row r="691" spans="3:13" ht="14.25" customHeight="1" x14ac:dyDescent="0.3">
      <c r="C691" s="26"/>
      <c r="D691" s="26"/>
      <c r="E691" s="26"/>
      <c r="F691" s="26"/>
      <c r="G691" s="26"/>
      <c r="H691" s="26"/>
      <c r="I691" s="26"/>
      <c r="J691" s="26"/>
      <c r="K691" s="28"/>
      <c r="L691" s="28"/>
      <c r="M691" s="26"/>
    </row>
    <row r="692" spans="3:13" ht="14.25" customHeight="1" x14ac:dyDescent="0.3">
      <c r="C692" s="26"/>
      <c r="D692" s="26"/>
      <c r="E692" s="26"/>
      <c r="F692" s="26"/>
      <c r="G692" s="26"/>
      <c r="H692" s="26"/>
      <c r="I692" s="26"/>
      <c r="J692" s="26"/>
      <c r="K692" s="28"/>
      <c r="L692" s="28"/>
      <c r="M692" s="26"/>
    </row>
    <row r="693" spans="3:13" ht="14.25" customHeight="1" x14ac:dyDescent="0.3">
      <c r="C693" s="26"/>
      <c r="D693" s="26"/>
      <c r="E693" s="26"/>
      <c r="F693" s="26"/>
      <c r="G693" s="26"/>
      <c r="H693" s="26"/>
      <c r="I693" s="26"/>
      <c r="J693" s="26"/>
      <c r="K693" s="28"/>
      <c r="L693" s="28"/>
      <c r="M693" s="26"/>
    </row>
    <row r="694" spans="3:13" ht="14.25" customHeight="1" x14ac:dyDescent="0.3">
      <c r="C694" s="26"/>
      <c r="D694" s="26"/>
      <c r="E694" s="26"/>
      <c r="F694" s="26"/>
      <c r="G694" s="26"/>
      <c r="H694" s="26"/>
      <c r="I694" s="26"/>
      <c r="J694" s="26"/>
      <c r="K694" s="28"/>
      <c r="L694" s="28"/>
      <c r="M694" s="26"/>
    </row>
    <row r="695" spans="3:13" ht="14.25" customHeight="1" x14ac:dyDescent="0.3">
      <c r="C695" s="26"/>
      <c r="D695" s="26"/>
      <c r="E695" s="26"/>
      <c r="F695" s="26"/>
      <c r="G695" s="26"/>
      <c r="H695" s="26"/>
      <c r="I695" s="26"/>
      <c r="J695" s="26"/>
      <c r="K695" s="28"/>
      <c r="L695" s="28"/>
      <c r="M695" s="26"/>
    </row>
    <row r="696" spans="3:13" ht="14.25" customHeight="1" x14ac:dyDescent="0.3">
      <c r="C696" s="26"/>
      <c r="D696" s="26"/>
      <c r="E696" s="26"/>
      <c r="F696" s="26"/>
      <c r="G696" s="26"/>
      <c r="H696" s="26"/>
      <c r="I696" s="26"/>
      <c r="J696" s="26"/>
      <c r="K696" s="28"/>
      <c r="L696" s="28"/>
      <c r="M696" s="26"/>
    </row>
    <row r="697" spans="3:13" ht="14.25" customHeight="1" x14ac:dyDescent="0.3">
      <c r="C697" s="26"/>
      <c r="D697" s="26"/>
      <c r="E697" s="26"/>
      <c r="F697" s="26"/>
      <c r="G697" s="26"/>
      <c r="H697" s="26"/>
      <c r="I697" s="26"/>
      <c r="J697" s="26"/>
      <c r="K697" s="28"/>
      <c r="L697" s="28"/>
      <c r="M697" s="26"/>
    </row>
    <row r="698" spans="3:13" ht="14.25" customHeight="1" x14ac:dyDescent="0.3">
      <c r="C698" s="26"/>
      <c r="D698" s="26"/>
      <c r="E698" s="26"/>
      <c r="F698" s="26"/>
      <c r="G698" s="26"/>
      <c r="H698" s="26"/>
      <c r="I698" s="26"/>
      <c r="J698" s="26"/>
      <c r="K698" s="28"/>
      <c r="L698" s="28"/>
      <c r="M698" s="26"/>
    </row>
    <row r="699" spans="3:13" ht="14.25" customHeight="1" x14ac:dyDescent="0.3">
      <c r="C699" s="26"/>
      <c r="D699" s="26"/>
      <c r="E699" s="26"/>
      <c r="F699" s="26"/>
      <c r="G699" s="26"/>
      <c r="H699" s="26"/>
      <c r="I699" s="26"/>
      <c r="J699" s="26"/>
      <c r="K699" s="28"/>
      <c r="L699" s="28"/>
      <c r="M699" s="26"/>
    </row>
    <row r="700" spans="3:13" ht="14.25" customHeight="1" x14ac:dyDescent="0.3">
      <c r="C700" s="26"/>
      <c r="D700" s="26"/>
      <c r="E700" s="26"/>
      <c r="F700" s="26"/>
      <c r="G700" s="26"/>
      <c r="H700" s="26"/>
      <c r="I700" s="26"/>
      <c r="J700" s="26"/>
      <c r="K700" s="28"/>
      <c r="L700" s="28"/>
      <c r="M700" s="26"/>
    </row>
    <row r="701" spans="3:13" ht="14.25" customHeight="1" x14ac:dyDescent="0.3">
      <c r="C701" s="26"/>
      <c r="D701" s="26"/>
      <c r="E701" s="26"/>
      <c r="F701" s="26"/>
      <c r="G701" s="26"/>
      <c r="H701" s="26"/>
      <c r="I701" s="26"/>
      <c r="J701" s="26"/>
      <c r="K701" s="28"/>
      <c r="L701" s="28"/>
      <c r="M701" s="26"/>
    </row>
    <row r="702" spans="3:13" ht="14.25" customHeight="1" x14ac:dyDescent="0.3">
      <c r="C702" s="26"/>
      <c r="D702" s="26"/>
      <c r="E702" s="26"/>
      <c r="F702" s="26"/>
      <c r="G702" s="26"/>
      <c r="H702" s="26"/>
      <c r="I702" s="26"/>
      <c r="J702" s="26"/>
      <c r="K702" s="28"/>
      <c r="L702" s="28"/>
      <c r="M702" s="26"/>
    </row>
    <row r="703" spans="3:13" ht="14.25" customHeight="1" x14ac:dyDescent="0.3">
      <c r="C703" s="26"/>
      <c r="D703" s="26"/>
      <c r="E703" s="26"/>
      <c r="F703" s="26"/>
      <c r="G703" s="26"/>
      <c r="H703" s="26"/>
      <c r="I703" s="26"/>
      <c r="J703" s="26"/>
      <c r="K703" s="28"/>
      <c r="L703" s="28"/>
      <c r="M703" s="26"/>
    </row>
    <row r="704" spans="3:13" ht="14.25" customHeight="1" x14ac:dyDescent="0.3">
      <c r="C704" s="26"/>
      <c r="D704" s="26"/>
      <c r="E704" s="26"/>
      <c r="F704" s="26"/>
      <c r="G704" s="26"/>
      <c r="H704" s="26"/>
      <c r="I704" s="26"/>
      <c r="J704" s="26"/>
      <c r="K704" s="28"/>
      <c r="L704" s="28"/>
      <c r="M704" s="26"/>
    </row>
    <row r="705" spans="3:13" ht="14.25" customHeight="1" x14ac:dyDescent="0.3">
      <c r="C705" s="26"/>
      <c r="D705" s="26"/>
      <c r="E705" s="26"/>
      <c r="F705" s="26"/>
      <c r="G705" s="26"/>
      <c r="H705" s="26"/>
      <c r="I705" s="26"/>
      <c r="J705" s="26"/>
      <c r="K705" s="28"/>
      <c r="L705" s="28"/>
      <c r="M705" s="26"/>
    </row>
    <row r="706" spans="3:13" ht="14.25" customHeight="1" x14ac:dyDescent="0.3">
      <c r="C706" s="26"/>
      <c r="D706" s="26"/>
      <c r="E706" s="26"/>
      <c r="F706" s="26"/>
      <c r="G706" s="26"/>
      <c r="H706" s="26"/>
      <c r="I706" s="26"/>
      <c r="J706" s="26"/>
      <c r="K706" s="28"/>
      <c r="L706" s="28"/>
      <c r="M706" s="26"/>
    </row>
    <row r="707" spans="3:13" ht="14.25" customHeight="1" x14ac:dyDescent="0.3">
      <c r="C707" s="26"/>
      <c r="D707" s="26"/>
      <c r="E707" s="26"/>
      <c r="F707" s="26"/>
      <c r="G707" s="26"/>
      <c r="H707" s="26"/>
      <c r="I707" s="26"/>
      <c r="J707" s="26"/>
      <c r="K707" s="28"/>
      <c r="L707" s="28"/>
      <c r="M707" s="26"/>
    </row>
    <row r="708" spans="3:13" ht="14.25" customHeight="1" x14ac:dyDescent="0.3">
      <c r="C708" s="26"/>
      <c r="D708" s="26"/>
      <c r="E708" s="26"/>
      <c r="F708" s="26"/>
      <c r="G708" s="26"/>
      <c r="H708" s="26"/>
      <c r="I708" s="26"/>
      <c r="J708" s="26"/>
      <c r="K708" s="28"/>
      <c r="L708" s="28"/>
      <c r="M708" s="26"/>
    </row>
    <row r="709" spans="3:13" ht="14.25" customHeight="1" x14ac:dyDescent="0.3">
      <c r="C709" s="26"/>
      <c r="D709" s="26"/>
      <c r="E709" s="26"/>
      <c r="F709" s="26"/>
      <c r="G709" s="26"/>
      <c r="H709" s="26"/>
      <c r="I709" s="26"/>
      <c r="J709" s="26"/>
      <c r="K709" s="28"/>
      <c r="L709" s="28"/>
      <c r="M709" s="26"/>
    </row>
    <row r="710" spans="3:13" ht="14.25" customHeight="1" x14ac:dyDescent="0.3">
      <c r="C710" s="26"/>
      <c r="D710" s="26"/>
      <c r="E710" s="26"/>
      <c r="F710" s="26"/>
      <c r="G710" s="26"/>
      <c r="H710" s="26"/>
      <c r="I710" s="26"/>
      <c r="J710" s="26"/>
      <c r="K710" s="28"/>
      <c r="L710" s="28"/>
      <c r="M710" s="26"/>
    </row>
    <row r="711" spans="3:13" ht="14.25" customHeight="1" x14ac:dyDescent="0.3">
      <c r="C711" s="26"/>
      <c r="D711" s="26"/>
      <c r="E711" s="26"/>
      <c r="F711" s="26"/>
      <c r="G711" s="26"/>
      <c r="H711" s="26"/>
      <c r="I711" s="26"/>
      <c r="J711" s="26"/>
      <c r="K711" s="28"/>
      <c r="L711" s="28"/>
      <c r="M711" s="26"/>
    </row>
    <row r="712" spans="3:13" ht="14.25" customHeight="1" x14ac:dyDescent="0.3">
      <c r="C712" s="26"/>
      <c r="D712" s="26"/>
      <c r="E712" s="26"/>
      <c r="F712" s="26"/>
      <c r="G712" s="26"/>
      <c r="H712" s="26"/>
      <c r="I712" s="26"/>
      <c r="J712" s="26"/>
      <c r="K712" s="28"/>
      <c r="L712" s="28"/>
      <c r="M712" s="26"/>
    </row>
    <row r="713" spans="3:13" ht="14.25" customHeight="1" x14ac:dyDescent="0.3">
      <c r="C713" s="26"/>
      <c r="D713" s="26"/>
      <c r="E713" s="26"/>
      <c r="F713" s="26"/>
      <c r="G713" s="26"/>
      <c r="H713" s="26"/>
      <c r="I713" s="26"/>
      <c r="J713" s="26"/>
      <c r="K713" s="28"/>
      <c r="L713" s="28"/>
      <c r="M713" s="26"/>
    </row>
    <row r="714" spans="3:13" ht="14.25" customHeight="1" x14ac:dyDescent="0.3">
      <c r="C714" s="26"/>
      <c r="D714" s="26"/>
      <c r="E714" s="26"/>
      <c r="F714" s="26"/>
      <c r="G714" s="26"/>
      <c r="H714" s="26"/>
      <c r="I714" s="26"/>
      <c r="J714" s="26"/>
      <c r="K714" s="28"/>
      <c r="L714" s="28"/>
      <c r="M714" s="26"/>
    </row>
    <row r="715" spans="3:13" ht="14.25" customHeight="1" x14ac:dyDescent="0.3">
      <c r="C715" s="26"/>
      <c r="D715" s="26"/>
      <c r="E715" s="26"/>
      <c r="F715" s="26"/>
      <c r="G715" s="26"/>
      <c r="H715" s="26"/>
      <c r="I715" s="26"/>
      <c r="J715" s="26"/>
      <c r="K715" s="28"/>
      <c r="L715" s="28"/>
      <c r="M715" s="26"/>
    </row>
    <row r="716" spans="3:13" ht="14.25" customHeight="1" x14ac:dyDescent="0.3">
      <c r="C716" s="26"/>
      <c r="D716" s="26"/>
      <c r="E716" s="26"/>
      <c r="F716" s="26"/>
      <c r="G716" s="26"/>
      <c r="H716" s="26"/>
      <c r="I716" s="26"/>
      <c r="J716" s="26"/>
      <c r="K716" s="28"/>
      <c r="L716" s="28"/>
      <c r="M716" s="26"/>
    </row>
    <row r="717" spans="3:13" ht="14.25" customHeight="1" x14ac:dyDescent="0.3">
      <c r="C717" s="26"/>
      <c r="D717" s="26"/>
      <c r="E717" s="26"/>
      <c r="F717" s="26"/>
      <c r="G717" s="26"/>
      <c r="H717" s="26"/>
      <c r="I717" s="26"/>
      <c r="J717" s="26"/>
      <c r="K717" s="28"/>
      <c r="L717" s="28"/>
      <c r="M717" s="26"/>
    </row>
    <row r="718" spans="3:13" ht="14.25" customHeight="1" x14ac:dyDescent="0.3">
      <c r="C718" s="26"/>
      <c r="D718" s="26"/>
      <c r="E718" s="26"/>
      <c r="F718" s="26"/>
      <c r="G718" s="26"/>
      <c r="H718" s="26"/>
      <c r="I718" s="26"/>
      <c r="J718" s="26"/>
      <c r="K718" s="28"/>
      <c r="L718" s="28"/>
      <c r="M718" s="26"/>
    </row>
    <row r="719" spans="3:13" ht="14.25" customHeight="1" x14ac:dyDescent="0.3">
      <c r="C719" s="26"/>
      <c r="D719" s="26"/>
      <c r="E719" s="26"/>
      <c r="F719" s="26"/>
      <c r="G719" s="26"/>
      <c r="H719" s="26"/>
      <c r="I719" s="26"/>
      <c r="J719" s="26"/>
      <c r="K719" s="28"/>
      <c r="L719" s="28"/>
      <c r="M719" s="26"/>
    </row>
    <row r="720" spans="3:13" ht="14.25" customHeight="1" x14ac:dyDescent="0.3">
      <c r="C720" s="26"/>
      <c r="D720" s="26"/>
      <c r="E720" s="26"/>
      <c r="F720" s="26"/>
      <c r="G720" s="26"/>
      <c r="H720" s="26"/>
      <c r="I720" s="26"/>
      <c r="J720" s="26"/>
      <c r="K720" s="28"/>
      <c r="L720" s="28"/>
      <c r="M720" s="26"/>
    </row>
    <row r="721" spans="3:13" ht="14.25" customHeight="1" x14ac:dyDescent="0.3">
      <c r="C721" s="26"/>
      <c r="D721" s="26"/>
      <c r="E721" s="26"/>
      <c r="F721" s="26"/>
      <c r="G721" s="26"/>
      <c r="H721" s="26"/>
      <c r="I721" s="26"/>
      <c r="J721" s="26"/>
      <c r="K721" s="28"/>
      <c r="L721" s="28"/>
      <c r="M721" s="26"/>
    </row>
    <row r="722" spans="3:13" ht="14.25" customHeight="1" x14ac:dyDescent="0.3">
      <c r="C722" s="26"/>
      <c r="D722" s="26"/>
      <c r="E722" s="26"/>
      <c r="F722" s="26"/>
      <c r="G722" s="26"/>
      <c r="H722" s="26"/>
      <c r="I722" s="26"/>
      <c r="J722" s="26"/>
      <c r="K722" s="28"/>
      <c r="L722" s="28"/>
      <c r="M722" s="26"/>
    </row>
    <row r="723" spans="3:13" ht="14.25" customHeight="1" x14ac:dyDescent="0.3">
      <c r="C723" s="26"/>
      <c r="D723" s="26"/>
      <c r="E723" s="26"/>
      <c r="F723" s="26"/>
      <c r="G723" s="26"/>
      <c r="H723" s="26"/>
      <c r="I723" s="26"/>
      <c r="J723" s="26"/>
      <c r="K723" s="28"/>
      <c r="L723" s="28"/>
      <c r="M723" s="26"/>
    </row>
    <row r="724" spans="3:13" ht="14.25" customHeight="1" x14ac:dyDescent="0.3">
      <c r="C724" s="26"/>
      <c r="D724" s="26"/>
      <c r="E724" s="26"/>
      <c r="F724" s="26"/>
      <c r="G724" s="26"/>
      <c r="H724" s="26"/>
      <c r="I724" s="26"/>
      <c r="J724" s="26"/>
      <c r="K724" s="28"/>
      <c r="L724" s="28"/>
      <c r="M724" s="26"/>
    </row>
    <row r="725" spans="3:13" ht="14.25" customHeight="1" x14ac:dyDescent="0.3">
      <c r="C725" s="26"/>
      <c r="D725" s="26"/>
      <c r="E725" s="26"/>
      <c r="F725" s="26"/>
      <c r="G725" s="26"/>
      <c r="H725" s="26"/>
      <c r="I725" s="26"/>
      <c r="J725" s="26"/>
      <c r="K725" s="28"/>
      <c r="L725" s="28"/>
      <c r="M725" s="26"/>
    </row>
    <row r="726" spans="3:13" ht="14.25" customHeight="1" x14ac:dyDescent="0.3">
      <c r="C726" s="26"/>
      <c r="D726" s="26"/>
      <c r="E726" s="26"/>
      <c r="F726" s="26"/>
      <c r="G726" s="26"/>
      <c r="H726" s="26"/>
      <c r="I726" s="26"/>
      <c r="J726" s="26"/>
      <c r="K726" s="28"/>
      <c r="L726" s="28"/>
      <c r="M726" s="26"/>
    </row>
    <row r="727" spans="3:13" ht="14.25" customHeight="1" x14ac:dyDescent="0.3">
      <c r="C727" s="26"/>
      <c r="D727" s="26"/>
      <c r="E727" s="26"/>
      <c r="F727" s="26"/>
      <c r="G727" s="26"/>
      <c r="H727" s="26"/>
      <c r="I727" s="26"/>
      <c r="J727" s="26"/>
      <c r="K727" s="28"/>
      <c r="L727" s="28"/>
      <c r="M727" s="26"/>
    </row>
    <row r="728" spans="3:13" ht="14.25" customHeight="1" x14ac:dyDescent="0.3">
      <c r="C728" s="26"/>
      <c r="D728" s="26"/>
      <c r="E728" s="26"/>
      <c r="F728" s="26"/>
      <c r="G728" s="26"/>
      <c r="H728" s="26"/>
      <c r="I728" s="26"/>
      <c r="J728" s="26"/>
      <c r="K728" s="28"/>
      <c r="L728" s="28"/>
      <c r="M728" s="26"/>
    </row>
    <row r="729" spans="3:13" ht="14.25" customHeight="1" x14ac:dyDescent="0.3">
      <c r="C729" s="26"/>
      <c r="D729" s="26"/>
      <c r="E729" s="26"/>
      <c r="F729" s="26"/>
      <c r="G729" s="26"/>
      <c r="H729" s="26"/>
      <c r="I729" s="26"/>
      <c r="J729" s="26"/>
      <c r="K729" s="28"/>
      <c r="L729" s="28"/>
      <c r="M729" s="26"/>
    </row>
    <row r="730" spans="3:13" ht="14.25" customHeight="1" x14ac:dyDescent="0.3">
      <c r="C730" s="26"/>
      <c r="D730" s="26"/>
      <c r="E730" s="26"/>
      <c r="F730" s="26"/>
      <c r="G730" s="26"/>
      <c r="H730" s="26"/>
      <c r="I730" s="26"/>
      <c r="J730" s="26"/>
      <c r="K730" s="28"/>
      <c r="L730" s="28"/>
      <c r="M730" s="26"/>
    </row>
    <row r="731" spans="3:13" ht="14.25" customHeight="1" x14ac:dyDescent="0.3">
      <c r="C731" s="26"/>
      <c r="D731" s="26"/>
      <c r="E731" s="26"/>
      <c r="F731" s="26"/>
      <c r="G731" s="26"/>
      <c r="H731" s="26"/>
      <c r="I731" s="26"/>
      <c r="J731" s="26"/>
      <c r="K731" s="28"/>
      <c r="L731" s="28"/>
      <c r="M731" s="26"/>
    </row>
    <row r="732" spans="3:13" ht="14.25" customHeight="1" x14ac:dyDescent="0.3">
      <c r="C732" s="26"/>
      <c r="D732" s="26"/>
      <c r="E732" s="26"/>
      <c r="F732" s="26"/>
      <c r="G732" s="26"/>
      <c r="H732" s="26"/>
      <c r="I732" s="26"/>
      <c r="J732" s="26"/>
      <c r="K732" s="28"/>
      <c r="L732" s="28"/>
      <c r="M732" s="26"/>
    </row>
    <row r="733" spans="3:13" ht="14.25" customHeight="1" x14ac:dyDescent="0.3">
      <c r="C733" s="26"/>
      <c r="D733" s="26"/>
      <c r="E733" s="26"/>
      <c r="F733" s="26"/>
      <c r="G733" s="26"/>
      <c r="H733" s="26"/>
      <c r="I733" s="26"/>
      <c r="J733" s="26"/>
      <c r="K733" s="28"/>
      <c r="L733" s="28"/>
      <c r="M733" s="26"/>
    </row>
    <row r="734" spans="3:13" ht="14.25" customHeight="1" x14ac:dyDescent="0.3">
      <c r="C734" s="26"/>
      <c r="D734" s="26"/>
      <c r="E734" s="26"/>
      <c r="F734" s="26"/>
      <c r="G734" s="26"/>
      <c r="H734" s="26"/>
      <c r="I734" s="26"/>
      <c r="J734" s="26"/>
      <c r="K734" s="28"/>
      <c r="L734" s="28"/>
      <c r="M734" s="26"/>
    </row>
    <row r="735" spans="3:13" ht="14.25" customHeight="1" x14ac:dyDescent="0.3">
      <c r="C735" s="26"/>
      <c r="D735" s="26"/>
      <c r="E735" s="26"/>
      <c r="F735" s="26"/>
      <c r="G735" s="26"/>
      <c r="H735" s="26"/>
      <c r="I735" s="26"/>
      <c r="J735" s="26"/>
      <c r="K735" s="28"/>
      <c r="L735" s="28"/>
      <c r="M735" s="26"/>
    </row>
    <row r="736" spans="3:13" ht="14.25" customHeight="1" x14ac:dyDescent="0.3">
      <c r="C736" s="26"/>
      <c r="D736" s="26"/>
      <c r="E736" s="26"/>
      <c r="F736" s="26"/>
      <c r="G736" s="26"/>
      <c r="H736" s="26"/>
      <c r="I736" s="26"/>
      <c r="J736" s="26"/>
      <c r="K736" s="28"/>
      <c r="L736" s="28"/>
      <c r="M736" s="26"/>
    </row>
    <row r="737" spans="3:13" ht="14.25" customHeight="1" x14ac:dyDescent="0.3">
      <c r="C737" s="26"/>
      <c r="D737" s="26"/>
      <c r="E737" s="26"/>
      <c r="F737" s="26"/>
      <c r="G737" s="26"/>
      <c r="H737" s="26"/>
      <c r="I737" s="26"/>
      <c r="J737" s="26"/>
      <c r="K737" s="28"/>
      <c r="L737" s="28"/>
      <c r="M737" s="26"/>
    </row>
    <row r="738" spans="3:13" ht="14.25" customHeight="1" x14ac:dyDescent="0.3">
      <c r="C738" s="26"/>
      <c r="D738" s="26"/>
      <c r="E738" s="26"/>
      <c r="F738" s="26"/>
      <c r="G738" s="26"/>
      <c r="H738" s="26"/>
      <c r="I738" s="26"/>
      <c r="J738" s="26"/>
      <c r="K738" s="28"/>
      <c r="L738" s="28"/>
      <c r="M738" s="26"/>
    </row>
    <row r="739" spans="3:13" ht="14.25" customHeight="1" x14ac:dyDescent="0.3">
      <c r="C739" s="26"/>
      <c r="D739" s="26"/>
      <c r="E739" s="26"/>
      <c r="F739" s="26"/>
      <c r="G739" s="26"/>
      <c r="H739" s="26"/>
      <c r="I739" s="26"/>
      <c r="J739" s="26"/>
      <c r="K739" s="28"/>
      <c r="L739" s="28"/>
      <c r="M739" s="26"/>
    </row>
    <row r="740" spans="3:13" ht="14.25" customHeight="1" x14ac:dyDescent="0.3">
      <c r="C740" s="26"/>
      <c r="D740" s="26"/>
      <c r="E740" s="26"/>
      <c r="F740" s="26"/>
      <c r="G740" s="26"/>
      <c r="H740" s="26"/>
      <c r="I740" s="26"/>
      <c r="J740" s="26"/>
      <c r="K740" s="28"/>
      <c r="L740" s="28"/>
      <c r="M740" s="26"/>
    </row>
    <row r="741" spans="3:13" ht="14.25" customHeight="1" x14ac:dyDescent="0.3">
      <c r="C741" s="26"/>
      <c r="D741" s="26"/>
      <c r="E741" s="26"/>
      <c r="F741" s="26"/>
      <c r="G741" s="26"/>
      <c r="H741" s="26"/>
      <c r="I741" s="26"/>
      <c r="J741" s="26"/>
      <c r="K741" s="28"/>
      <c r="L741" s="28"/>
      <c r="M741" s="26"/>
    </row>
    <row r="742" spans="3:13" ht="14.25" customHeight="1" x14ac:dyDescent="0.3">
      <c r="C742" s="26"/>
      <c r="D742" s="26"/>
      <c r="E742" s="26"/>
      <c r="F742" s="26"/>
      <c r="G742" s="26"/>
      <c r="H742" s="26"/>
      <c r="I742" s="26"/>
      <c r="J742" s="26"/>
      <c r="K742" s="28"/>
      <c r="L742" s="28"/>
      <c r="M742" s="26"/>
    </row>
    <row r="743" spans="3:13" ht="14.25" customHeight="1" x14ac:dyDescent="0.3">
      <c r="C743" s="26"/>
      <c r="D743" s="26"/>
      <c r="E743" s="26"/>
      <c r="F743" s="26"/>
      <c r="G743" s="26"/>
      <c r="H743" s="26"/>
      <c r="I743" s="26"/>
      <c r="J743" s="26"/>
      <c r="K743" s="28"/>
      <c r="L743" s="28"/>
      <c r="M743" s="26"/>
    </row>
    <row r="744" spans="3:13" ht="14.25" customHeight="1" x14ac:dyDescent="0.3">
      <c r="C744" s="26"/>
      <c r="D744" s="26"/>
      <c r="E744" s="26"/>
      <c r="F744" s="26"/>
      <c r="G744" s="26"/>
      <c r="H744" s="26"/>
      <c r="I744" s="26"/>
      <c r="J744" s="26"/>
      <c r="K744" s="28"/>
      <c r="L744" s="28"/>
      <c r="M744" s="26"/>
    </row>
    <row r="745" spans="3:13" ht="14.25" customHeight="1" x14ac:dyDescent="0.3">
      <c r="C745" s="26"/>
      <c r="D745" s="26"/>
      <c r="E745" s="26"/>
      <c r="F745" s="26"/>
      <c r="G745" s="26"/>
      <c r="H745" s="26"/>
      <c r="I745" s="26"/>
      <c r="J745" s="26"/>
      <c r="K745" s="28"/>
      <c r="L745" s="28"/>
      <c r="M745" s="26"/>
    </row>
    <row r="746" spans="3:13" ht="14.25" customHeight="1" x14ac:dyDescent="0.3">
      <c r="C746" s="26"/>
      <c r="D746" s="26"/>
      <c r="E746" s="26"/>
      <c r="F746" s="26"/>
      <c r="G746" s="26"/>
      <c r="H746" s="26"/>
      <c r="I746" s="26"/>
      <c r="J746" s="26"/>
      <c r="K746" s="28"/>
      <c r="L746" s="28"/>
      <c r="M746" s="26"/>
    </row>
    <row r="747" spans="3:13" ht="14.25" customHeight="1" x14ac:dyDescent="0.3">
      <c r="C747" s="26"/>
      <c r="D747" s="26"/>
      <c r="E747" s="26"/>
      <c r="F747" s="26"/>
      <c r="G747" s="26"/>
      <c r="H747" s="26"/>
      <c r="I747" s="26"/>
      <c r="J747" s="26"/>
      <c r="K747" s="28"/>
      <c r="L747" s="28"/>
      <c r="M747" s="26"/>
    </row>
    <row r="748" spans="3:13" ht="14.25" customHeight="1" x14ac:dyDescent="0.3">
      <c r="C748" s="26"/>
      <c r="D748" s="26"/>
      <c r="E748" s="26"/>
      <c r="F748" s="26"/>
      <c r="G748" s="26"/>
      <c r="H748" s="26"/>
      <c r="I748" s="26"/>
      <c r="J748" s="26"/>
      <c r="K748" s="28"/>
      <c r="L748" s="28"/>
      <c r="M748" s="26"/>
    </row>
    <row r="749" spans="3:13" ht="14.25" customHeight="1" x14ac:dyDescent="0.3">
      <c r="C749" s="26"/>
      <c r="D749" s="26"/>
      <c r="E749" s="26"/>
      <c r="F749" s="26"/>
      <c r="G749" s="26"/>
      <c r="H749" s="26"/>
      <c r="I749" s="26"/>
      <c r="J749" s="26"/>
      <c r="K749" s="28"/>
      <c r="L749" s="28"/>
      <c r="M749" s="26"/>
    </row>
    <row r="750" spans="3:13" ht="14.25" customHeight="1" x14ac:dyDescent="0.3">
      <c r="C750" s="26"/>
      <c r="D750" s="26"/>
      <c r="E750" s="26"/>
      <c r="F750" s="26"/>
      <c r="G750" s="26"/>
      <c r="H750" s="26"/>
      <c r="I750" s="26"/>
      <c r="J750" s="26"/>
      <c r="K750" s="28"/>
      <c r="L750" s="28"/>
      <c r="M750" s="26"/>
    </row>
    <row r="751" spans="3:13" ht="14.25" customHeight="1" x14ac:dyDescent="0.3">
      <c r="C751" s="26"/>
      <c r="D751" s="26"/>
      <c r="E751" s="26"/>
      <c r="F751" s="26"/>
      <c r="G751" s="26"/>
      <c r="H751" s="26"/>
      <c r="I751" s="26"/>
      <c r="J751" s="26"/>
      <c r="K751" s="28"/>
      <c r="L751" s="28"/>
      <c r="M751" s="26"/>
    </row>
    <row r="752" spans="3:13" ht="14.25" customHeight="1" x14ac:dyDescent="0.3">
      <c r="C752" s="26"/>
      <c r="D752" s="26"/>
      <c r="E752" s="26"/>
      <c r="F752" s="26"/>
      <c r="G752" s="26"/>
      <c r="H752" s="26"/>
      <c r="I752" s="26"/>
      <c r="J752" s="26"/>
      <c r="K752" s="28"/>
      <c r="L752" s="28"/>
      <c r="M752" s="26"/>
    </row>
    <row r="753" spans="3:13" ht="14.25" customHeight="1" x14ac:dyDescent="0.3">
      <c r="C753" s="26"/>
      <c r="D753" s="26"/>
      <c r="E753" s="26"/>
      <c r="F753" s="26"/>
      <c r="G753" s="26"/>
      <c r="H753" s="26"/>
      <c r="I753" s="26"/>
      <c r="J753" s="26"/>
      <c r="K753" s="28"/>
      <c r="L753" s="28"/>
      <c r="M753" s="26"/>
    </row>
    <row r="754" spans="3:13" ht="14.25" customHeight="1" x14ac:dyDescent="0.3">
      <c r="C754" s="26"/>
      <c r="D754" s="26"/>
      <c r="E754" s="26"/>
      <c r="F754" s="26"/>
      <c r="G754" s="26"/>
      <c r="H754" s="26"/>
      <c r="I754" s="26"/>
      <c r="J754" s="26"/>
      <c r="K754" s="28"/>
      <c r="L754" s="28"/>
      <c r="M754" s="26"/>
    </row>
    <row r="755" spans="3:13" ht="14.25" customHeight="1" x14ac:dyDescent="0.3">
      <c r="C755" s="26"/>
      <c r="D755" s="26"/>
      <c r="E755" s="26"/>
      <c r="F755" s="26"/>
      <c r="G755" s="26"/>
      <c r="H755" s="26"/>
      <c r="I755" s="26"/>
      <c r="J755" s="26"/>
      <c r="K755" s="28"/>
      <c r="L755" s="28"/>
      <c r="M755" s="26"/>
    </row>
    <row r="756" spans="3:13" ht="14.25" customHeight="1" x14ac:dyDescent="0.3">
      <c r="C756" s="26"/>
      <c r="D756" s="26"/>
      <c r="E756" s="26"/>
      <c r="F756" s="26"/>
      <c r="G756" s="26"/>
      <c r="H756" s="26"/>
      <c r="I756" s="26"/>
      <c r="J756" s="26"/>
      <c r="K756" s="28"/>
      <c r="L756" s="28"/>
      <c r="M756" s="26"/>
    </row>
    <row r="757" spans="3:13" ht="14.25" customHeight="1" x14ac:dyDescent="0.3">
      <c r="C757" s="26"/>
      <c r="D757" s="26"/>
      <c r="E757" s="26"/>
      <c r="F757" s="26"/>
      <c r="G757" s="26"/>
      <c r="H757" s="26"/>
      <c r="I757" s="26"/>
      <c r="J757" s="26"/>
      <c r="K757" s="28"/>
      <c r="L757" s="28"/>
      <c r="M757" s="26"/>
    </row>
    <row r="758" spans="3:13" ht="14.25" customHeight="1" x14ac:dyDescent="0.3">
      <c r="C758" s="26"/>
      <c r="D758" s="26"/>
      <c r="E758" s="26"/>
      <c r="F758" s="26"/>
      <c r="G758" s="26"/>
      <c r="H758" s="26"/>
      <c r="I758" s="26"/>
      <c r="J758" s="26"/>
      <c r="K758" s="28"/>
      <c r="L758" s="28"/>
      <c r="M758" s="26"/>
    </row>
    <row r="759" spans="3:13" ht="14.25" customHeight="1" x14ac:dyDescent="0.3">
      <c r="C759" s="26"/>
      <c r="D759" s="26"/>
      <c r="E759" s="26"/>
      <c r="F759" s="26"/>
      <c r="G759" s="26"/>
      <c r="H759" s="26"/>
      <c r="I759" s="26"/>
      <c r="J759" s="26"/>
      <c r="K759" s="28"/>
      <c r="L759" s="28"/>
      <c r="M759" s="26"/>
    </row>
    <row r="760" spans="3:13" ht="14.25" customHeight="1" x14ac:dyDescent="0.3">
      <c r="C760" s="26"/>
      <c r="D760" s="26"/>
      <c r="E760" s="26"/>
      <c r="F760" s="26"/>
      <c r="G760" s="26"/>
      <c r="H760" s="26"/>
      <c r="I760" s="26"/>
      <c r="J760" s="26"/>
      <c r="K760" s="28"/>
      <c r="L760" s="28"/>
      <c r="M760" s="26"/>
    </row>
    <row r="761" spans="3:13" ht="14.25" customHeight="1" x14ac:dyDescent="0.3">
      <c r="C761" s="26"/>
      <c r="D761" s="26"/>
      <c r="E761" s="26"/>
      <c r="F761" s="26"/>
      <c r="G761" s="26"/>
      <c r="H761" s="26"/>
      <c r="I761" s="26"/>
      <c r="J761" s="26"/>
      <c r="K761" s="28"/>
      <c r="L761" s="28"/>
      <c r="M761" s="26"/>
    </row>
    <row r="762" spans="3:13" ht="14.25" customHeight="1" x14ac:dyDescent="0.3">
      <c r="C762" s="26"/>
      <c r="D762" s="26"/>
      <c r="E762" s="26"/>
      <c r="F762" s="26"/>
      <c r="G762" s="26"/>
      <c r="H762" s="26"/>
      <c r="I762" s="26"/>
      <c r="J762" s="26"/>
      <c r="K762" s="28"/>
      <c r="L762" s="28"/>
      <c r="M762" s="26"/>
    </row>
    <row r="763" spans="3:13" ht="14.25" customHeight="1" x14ac:dyDescent="0.3">
      <c r="C763" s="26"/>
      <c r="D763" s="26"/>
      <c r="E763" s="26"/>
      <c r="F763" s="26"/>
      <c r="G763" s="26"/>
      <c r="H763" s="26"/>
      <c r="I763" s="26"/>
      <c r="J763" s="26"/>
      <c r="K763" s="28"/>
      <c r="L763" s="28"/>
      <c r="M763" s="26"/>
    </row>
    <row r="764" spans="3:13" ht="14.25" customHeight="1" x14ac:dyDescent="0.3">
      <c r="C764" s="26"/>
      <c r="D764" s="26"/>
      <c r="E764" s="26"/>
      <c r="F764" s="26"/>
      <c r="G764" s="26"/>
      <c r="H764" s="26"/>
      <c r="I764" s="26"/>
      <c r="J764" s="26"/>
      <c r="K764" s="28"/>
      <c r="L764" s="28"/>
      <c r="M764" s="26"/>
    </row>
    <row r="765" spans="3:13" ht="14.25" customHeight="1" x14ac:dyDescent="0.3">
      <c r="C765" s="26"/>
      <c r="D765" s="26"/>
      <c r="E765" s="26"/>
      <c r="F765" s="26"/>
      <c r="G765" s="26"/>
      <c r="H765" s="26"/>
      <c r="I765" s="26"/>
      <c r="J765" s="26"/>
      <c r="K765" s="28"/>
      <c r="L765" s="28"/>
      <c r="M765" s="26"/>
    </row>
    <row r="766" spans="3:13" ht="14.25" customHeight="1" x14ac:dyDescent="0.3">
      <c r="C766" s="26"/>
      <c r="D766" s="26"/>
      <c r="E766" s="26"/>
      <c r="F766" s="26"/>
      <c r="G766" s="26"/>
      <c r="H766" s="26"/>
      <c r="I766" s="26"/>
      <c r="J766" s="26"/>
      <c r="K766" s="28"/>
      <c r="L766" s="28"/>
      <c r="M766" s="26"/>
    </row>
    <row r="767" spans="3:13" ht="14.25" customHeight="1" x14ac:dyDescent="0.3">
      <c r="C767" s="26"/>
      <c r="D767" s="26"/>
      <c r="E767" s="26"/>
      <c r="F767" s="26"/>
      <c r="G767" s="26"/>
      <c r="H767" s="26"/>
      <c r="I767" s="26"/>
      <c r="J767" s="26"/>
      <c r="K767" s="28"/>
      <c r="L767" s="28"/>
      <c r="M767" s="26"/>
    </row>
    <row r="768" spans="3:13" ht="14.25" customHeight="1" x14ac:dyDescent="0.3">
      <c r="C768" s="26"/>
      <c r="D768" s="26"/>
      <c r="E768" s="26"/>
      <c r="F768" s="26"/>
      <c r="G768" s="26"/>
      <c r="H768" s="26"/>
      <c r="I768" s="26"/>
      <c r="J768" s="26"/>
      <c r="K768" s="28"/>
      <c r="L768" s="28"/>
      <c r="M768" s="26"/>
    </row>
    <row r="769" spans="3:13" ht="14.25" customHeight="1" x14ac:dyDescent="0.3">
      <c r="C769" s="26"/>
      <c r="D769" s="26"/>
      <c r="E769" s="26"/>
      <c r="F769" s="26"/>
      <c r="G769" s="26"/>
      <c r="H769" s="26"/>
      <c r="I769" s="26"/>
      <c r="J769" s="26"/>
      <c r="K769" s="28"/>
      <c r="L769" s="28"/>
      <c r="M769" s="26"/>
    </row>
    <row r="770" spans="3:13" ht="14.25" customHeight="1" x14ac:dyDescent="0.3">
      <c r="C770" s="26"/>
      <c r="D770" s="26"/>
      <c r="E770" s="26"/>
      <c r="F770" s="26"/>
      <c r="G770" s="26"/>
      <c r="H770" s="26"/>
      <c r="I770" s="26"/>
      <c r="J770" s="26"/>
      <c r="K770" s="28"/>
      <c r="L770" s="28"/>
      <c r="M770" s="26"/>
    </row>
    <row r="771" spans="3:13" ht="14.25" customHeight="1" x14ac:dyDescent="0.3">
      <c r="C771" s="26"/>
      <c r="D771" s="26"/>
      <c r="E771" s="26"/>
      <c r="F771" s="26"/>
      <c r="G771" s="26"/>
      <c r="H771" s="26"/>
      <c r="I771" s="26"/>
      <c r="J771" s="26"/>
      <c r="K771" s="28"/>
      <c r="L771" s="28"/>
      <c r="M771" s="26"/>
    </row>
    <row r="772" spans="3:13" ht="14.25" customHeight="1" x14ac:dyDescent="0.3">
      <c r="C772" s="26"/>
      <c r="D772" s="26"/>
      <c r="E772" s="26"/>
      <c r="F772" s="26"/>
      <c r="G772" s="26"/>
      <c r="H772" s="26"/>
      <c r="I772" s="26"/>
      <c r="J772" s="26"/>
      <c r="K772" s="28"/>
      <c r="L772" s="28"/>
      <c r="M772" s="26"/>
    </row>
    <row r="773" spans="3:13" ht="14.25" customHeight="1" x14ac:dyDescent="0.3">
      <c r="C773" s="26"/>
      <c r="D773" s="26"/>
      <c r="E773" s="26"/>
      <c r="F773" s="26"/>
      <c r="G773" s="26"/>
      <c r="H773" s="26"/>
      <c r="I773" s="26"/>
      <c r="J773" s="26"/>
      <c r="K773" s="28"/>
      <c r="L773" s="28"/>
      <c r="M773" s="26"/>
    </row>
    <row r="774" spans="3:13" ht="14.25" customHeight="1" x14ac:dyDescent="0.3">
      <c r="C774" s="26"/>
      <c r="D774" s="26"/>
      <c r="E774" s="26"/>
      <c r="F774" s="26"/>
      <c r="G774" s="26"/>
      <c r="H774" s="26"/>
      <c r="I774" s="26"/>
      <c r="J774" s="26"/>
      <c r="K774" s="28"/>
      <c r="L774" s="28"/>
      <c r="M774" s="26"/>
    </row>
    <row r="775" spans="3:13" ht="14.25" customHeight="1" x14ac:dyDescent="0.3">
      <c r="C775" s="26"/>
      <c r="D775" s="26"/>
      <c r="E775" s="26"/>
      <c r="F775" s="26"/>
      <c r="G775" s="26"/>
      <c r="H775" s="26"/>
      <c r="I775" s="26"/>
      <c r="J775" s="26"/>
      <c r="K775" s="28"/>
      <c r="L775" s="28"/>
      <c r="M775" s="26"/>
    </row>
    <row r="776" spans="3:13" ht="14.25" customHeight="1" x14ac:dyDescent="0.3">
      <c r="C776" s="26"/>
      <c r="D776" s="26"/>
      <c r="E776" s="26"/>
      <c r="F776" s="26"/>
      <c r="G776" s="26"/>
      <c r="H776" s="26"/>
      <c r="I776" s="26"/>
      <c r="J776" s="26"/>
      <c r="K776" s="28"/>
      <c r="L776" s="28"/>
      <c r="M776" s="26"/>
    </row>
    <row r="777" spans="3:13" ht="14.25" customHeight="1" x14ac:dyDescent="0.3">
      <c r="C777" s="26"/>
      <c r="D777" s="26"/>
      <c r="E777" s="26"/>
      <c r="F777" s="26"/>
      <c r="G777" s="26"/>
      <c r="H777" s="26"/>
      <c r="I777" s="26"/>
      <c r="J777" s="26"/>
      <c r="K777" s="28"/>
      <c r="L777" s="28"/>
      <c r="M777" s="26"/>
    </row>
    <row r="778" spans="3:13" ht="14.25" customHeight="1" x14ac:dyDescent="0.3">
      <c r="C778" s="26"/>
      <c r="D778" s="26"/>
      <c r="E778" s="26"/>
      <c r="F778" s="26"/>
      <c r="G778" s="26"/>
      <c r="H778" s="26"/>
      <c r="I778" s="26"/>
      <c r="J778" s="26"/>
      <c r="K778" s="28"/>
      <c r="L778" s="28"/>
      <c r="M778" s="26"/>
    </row>
    <row r="779" spans="3:13" ht="14.25" customHeight="1" x14ac:dyDescent="0.3">
      <c r="C779" s="26"/>
      <c r="D779" s="26"/>
      <c r="E779" s="26"/>
      <c r="F779" s="26"/>
      <c r="G779" s="26"/>
      <c r="H779" s="26"/>
      <c r="I779" s="26"/>
      <c r="J779" s="26"/>
      <c r="K779" s="28"/>
      <c r="L779" s="28"/>
      <c r="M779" s="26"/>
    </row>
    <row r="780" spans="3:13" ht="14.25" customHeight="1" x14ac:dyDescent="0.3">
      <c r="C780" s="26"/>
      <c r="D780" s="26"/>
      <c r="E780" s="26"/>
      <c r="F780" s="26"/>
      <c r="G780" s="26"/>
      <c r="H780" s="26"/>
      <c r="I780" s="26"/>
      <c r="J780" s="26"/>
      <c r="K780" s="28"/>
      <c r="L780" s="28"/>
      <c r="M780" s="26"/>
    </row>
    <row r="781" spans="3:13" ht="14.25" customHeight="1" x14ac:dyDescent="0.3">
      <c r="C781" s="26"/>
      <c r="D781" s="26"/>
      <c r="E781" s="26"/>
      <c r="F781" s="26"/>
      <c r="G781" s="26"/>
      <c r="H781" s="26"/>
      <c r="I781" s="26"/>
      <c r="J781" s="26"/>
      <c r="K781" s="28"/>
      <c r="L781" s="28"/>
      <c r="M781" s="26"/>
    </row>
    <row r="782" spans="3:13" ht="14.25" customHeight="1" x14ac:dyDescent="0.3">
      <c r="C782" s="26"/>
      <c r="D782" s="26"/>
      <c r="E782" s="26"/>
      <c r="F782" s="26"/>
      <c r="G782" s="26"/>
      <c r="H782" s="26"/>
      <c r="I782" s="26"/>
      <c r="J782" s="26"/>
      <c r="K782" s="28"/>
      <c r="L782" s="28"/>
      <c r="M782" s="26"/>
    </row>
    <row r="783" spans="3:13" ht="14.25" customHeight="1" x14ac:dyDescent="0.3">
      <c r="C783" s="26"/>
      <c r="D783" s="26"/>
      <c r="E783" s="26"/>
      <c r="F783" s="26"/>
      <c r="G783" s="26"/>
      <c r="H783" s="26"/>
      <c r="I783" s="26"/>
      <c r="J783" s="26"/>
      <c r="K783" s="28"/>
      <c r="L783" s="28"/>
      <c r="M783" s="26"/>
    </row>
    <row r="784" spans="3:13" ht="14.25" customHeight="1" x14ac:dyDescent="0.3">
      <c r="C784" s="26"/>
      <c r="D784" s="26"/>
      <c r="E784" s="26"/>
      <c r="F784" s="26"/>
      <c r="G784" s="26"/>
      <c r="H784" s="26"/>
      <c r="I784" s="26"/>
      <c r="J784" s="26"/>
      <c r="K784" s="28"/>
      <c r="L784" s="28"/>
      <c r="M784" s="26"/>
    </row>
    <row r="785" spans="3:13" ht="14.25" customHeight="1" x14ac:dyDescent="0.3">
      <c r="C785" s="26"/>
      <c r="D785" s="26"/>
      <c r="E785" s="26"/>
      <c r="F785" s="26"/>
      <c r="G785" s="26"/>
      <c r="H785" s="26"/>
      <c r="I785" s="26"/>
      <c r="J785" s="26"/>
      <c r="K785" s="28"/>
      <c r="L785" s="28"/>
      <c r="M785" s="26"/>
    </row>
    <row r="786" spans="3:13" ht="14.25" customHeight="1" x14ac:dyDescent="0.3">
      <c r="C786" s="26"/>
      <c r="D786" s="26"/>
      <c r="E786" s="26"/>
      <c r="F786" s="26"/>
      <c r="G786" s="26"/>
      <c r="H786" s="26"/>
      <c r="I786" s="26"/>
      <c r="J786" s="26"/>
      <c r="K786" s="28"/>
      <c r="L786" s="28"/>
      <c r="M786" s="26"/>
    </row>
    <row r="787" spans="3:13" ht="14.25" customHeight="1" x14ac:dyDescent="0.3">
      <c r="C787" s="26"/>
      <c r="D787" s="26"/>
      <c r="E787" s="26"/>
      <c r="F787" s="26"/>
      <c r="G787" s="26"/>
      <c r="H787" s="26"/>
      <c r="I787" s="26"/>
      <c r="J787" s="26"/>
      <c r="K787" s="28"/>
      <c r="L787" s="28"/>
      <c r="M787" s="26"/>
    </row>
    <row r="788" spans="3:13" ht="14.25" customHeight="1" x14ac:dyDescent="0.3">
      <c r="C788" s="26"/>
      <c r="D788" s="26"/>
      <c r="E788" s="26"/>
      <c r="F788" s="26"/>
      <c r="G788" s="26"/>
      <c r="H788" s="26"/>
      <c r="I788" s="26"/>
      <c r="J788" s="26"/>
      <c r="K788" s="28"/>
      <c r="L788" s="28"/>
      <c r="M788" s="26"/>
    </row>
    <row r="789" spans="3:13" ht="14.25" customHeight="1" x14ac:dyDescent="0.3">
      <c r="C789" s="26"/>
      <c r="D789" s="26"/>
      <c r="E789" s="26"/>
      <c r="F789" s="26"/>
      <c r="G789" s="26"/>
      <c r="H789" s="26"/>
      <c r="I789" s="26"/>
      <c r="J789" s="26"/>
      <c r="K789" s="28"/>
      <c r="L789" s="28"/>
      <c r="M789" s="26"/>
    </row>
    <row r="790" spans="3:13" ht="14.25" customHeight="1" x14ac:dyDescent="0.3">
      <c r="C790" s="26"/>
      <c r="D790" s="26"/>
      <c r="E790" s="26"/>
      <c r="F790" s="26"/>
      <c r="G790" s="26"/>
      <c r="H790" s="26"/>
      <c r="I790" s="26"/>
      <c r="J790" s="26"/>
      <c r="K790" s="28"/>
      <c r="L790" s="28"/>
      <c r="M790" s="26"/>
    </row>
    <row r="791" spans="3:13" ht="14.25" customHeight="1" x14ac:dyDescent="0.3">
      <c r="C791" s="26"/>
      <c r="D791" s="26"/>
      <c r="E791" s="26"/>
      <c r="F791" s="26"/>
      <c r="G791" s="26"/>
      <c r="H791" s="26"/>
      <c r="I791" s="26"/>
      <c r="J791" s="26"/>
      <c r="K791" s="28"/>
      <c r="L791" s="28"/>
      <c r="M791" s="26"/>
    </row>
    <row r="792" spans="3:13" ht="14.25" customHeight="1" x14ac:dyDescent="0.3">
      <c r="C792" s="26"/>
      <c r="D792" s="26"/>
      <c r="E792" s="26"/>
      <c r="F792" s="26"/>
      <c r="G792" s="26"/>
      <c r="H792" s="26"/>
      <c r="I792" s="26"/>
      <c r="J792" s="26"/>
      <c r="K792" s="28"/>
      <c r="L792" s="28"/>
      <c r="M792" s="26"/>
    </row>
    <row r="793" spans="3:13" ht="14.25" customHeight="1" x14ac:dyDescent="0.3">
      <c r="C793" s="26"/>
      <c r="D793" s="26"/>
      <c r="E793" s="26"/>
      <c r="F793" s="26"/>
      <c r="G793" s="26"/>
      <c r="H793" s="26"/>
      <c r="I793" s="26"/>
      <c r="J793" s="26"/>
      <c r="K793" s="28"/>
      <c r="L793" s="28"/>
      <c r="M793" s="26"/>
    </row>
    <row r="794" spans="3:13" ht="14.25" customHeight="1" x14ac:dyDescent="0.3">
      <c r="C794" s="26"/>
      <c r="D794" s="26"/>
      <c r="E794" s="26"/>
      <c r="F794" s="26"/>
      <c r="G794" s="26"/>
      <c r="H794" s="26"/>
      <c r="I794" s="26"/>
      <c r="J794" s="26"/>
      <c r="K794" s="28"/>
      <c r="L794" s="28"/>
      <c r="M794" s="26"/>
    </row>
    <row r="795" spans="3:13" ht="14.25" customHeight="1" x14ac:dyDescent="0.3">
      <c r="C795" s="26"/>
      <c r="D795" s="26"/>
      <c r="E795" s="26"/>
      <c r="F795" s="26"/>
      <c r="G795" s="26"/>
      <c r="H795" s="26"/>
      <c r="I795" s="26"/>
      <c r="J795" s="26"/>
      <c r="K795" s="28"/>
      <c r="L795" s="28"/>
      <c r="M795" s="26"/>
    </row>
    <row r="796" spans="3:13" ht="14.25" customHeight="1" x14ac:dyDescent="0.3">
      <c r="C796" s="26"/>
      <c r="D796" s="26"/>
      <c r="E796" s="26"/>
      <c r="F796" s="26"/>
      <c r="G796" s="26"/>
      <c r="H796" s="26"/>
      <c r="I796" s="26"/>
      <c r="J796" s="26"/>
      <c r="K796" s="28"/>
      <c r="L796" s="28"/>
      <c r="M796" s="26"/>
    </row>
    <row r="797" spans="3:13" ht="14.25" customHeight="1" x14ac:dyDescent="0.3">
      <c r="C797" s="26"/>
      <c r="D797" s="26"/>
      <c r="E797" s="26"/>
      <c r="F797" s="26"/>
      <c r="G797" s="26"/>
      <c r="H797" s="26"/>
      <c r="I797" s="26"/>
      <c r="J797" s="26"/>
      <c r="K797" s="28"/>
      <c r="L797" s="28"/>
      <c r="M797" s="26"/>
    </row>
    <row r="798" spans="3:13" ht="14.25" customHeight="1" x14ac:dyDescent="0.3">
      <c r="C798" s="26"/>
      <c r="D798" s="26"/>
      <c r="E798" s="26"/>
      <c r="F798" s="26"/>
      <c r="G798" s="26"/>
      <c r="H798" s="26"/>
      <c r="I798" s="26"/>
      <c r="J798" s="26"/>
      <c r="K798" s="28"/>
      <c r="L798" s="28"/>
      <c r="M798" s="26"/>
    </row>
    <row r="799" spans="3:13" ht="14.25" customHeight="1" x14ac:dyDescent="0.3">
      <c r="C799" s="26"/>
      <c r="D799" s="26"/>
      <c r="E799" s="26"/>
      <c r="F799" s="26"/>
      <c r="G799" s="26"/>
      <c r="H799" s="26"/>
      <c r="I799" s="26"/>
      <c r="J799" s="26"/>
      <c r="K799" s="28"/>
      <c r="L799" s="28"/>
      <c r="M799" s="26"/>
    </row>
    <row r="800" spans="3:13" ht="14.25" customHeight="1" x14ac:dyDescent="0.3">
      <c r="C800" s="26"/>
      <c r="D800" s="26"/>
      <c r="E800" s="26"/>
      <c r="F800" s="26"/>
      <c r="G800" s="26"/>
      <c r="H800" s="26"/>
      <c r="I800" s="26"/>
      <c r="J800" s="26"/>
      <c r="K800" s="28"/>
      <c r="L800" s="28"/>
      <c r="M800" s="26"/>
    </row>
    <row r="801" spans="3:13" ht="14.25" customHeight="1" x14ac:dyDescent="0.3">
      <c r="C801" s="26"/>
      <c r="D801" s="26"/>
      <c r="E801" s="26"/>
      <c r="F801" s="26"/>
      <c r="G801" s="26"/>
      <c r="H801" s="26"/>
      <c r="I801" s="26"/>
      <c r="J801" s="26"/>
      <c r="K801" s="28"/>
      <c r="L801" s="28"/>
      <c r="M801" s="26"/>
    </row>
    <row r="802" spans="3:13" ht="14.25" customHeight="1" x14ac:dyDescent="0.3">
      <c r="C802" s="26"/>
      <c r="D802" s="26"/>
      <c r="E802" s="26"/>
      <c r="F802" s="26"/>
      <c r="G802" s="26"/>
      <c r="H802" s="26"/>
      <c r="I802" s="26"/>
      <c r="J802" s="26"/>
      <c r="K802" s="28"/>
      <c r="L802" s="28"/>
      <c r="M802" s="26"/>
    </row>
    <row r="803" spans="3:13" ht="14.25" customHeight="1" x14ac:dyDescent="0.3">
      <c r="C803" s="26"/>
      <c r="D803" s="26"/>
      <c r="E803" s="26"/>
      <c r="F803" s="26"/>
      <c r="G803" s="26"/>
      <c r="H803" s="26"/>
      <c r="I803" s="26"/>
      <c r="J803" s="26"/>
      <c r="K803" s="28"/>
      <c r="L803" s="28"/>
      <c r="M803" s="26"/>
    </row>
    <row r="804" spans="3:13" ht="14.25" customHeight="1" x14ac:dyDescent="0.3">
      <c r="C804" s="26"/>
      <c r="D804" s="26"/>
      <c r="E804" s="26"/>
      <c r="F804" s="26"/>
      <c r="G804" s="26"/>
      <c r="H804" s="26"/>
      <c r="I804" s="26"/>
      <c r="J804" s="26"/>
      <c r="K804" s="28"/>
      <c r="L804" s="28"/>
      <c r="M804" s="26"/>
    </row>
    <row r="805" spans="3:13" ht="14.25" customHeight="1" x14ac:dyDescent="0.3">
      <c r="C805" s="26"/>
      <c r="D805" s="26"/>
      <c r="E805" s="26"/>
      <c r="F805" s="26"/>
      <c r="G805" s="26"/>
      <c r="H805" s="26"/>
      <c r="I805" s="26"/>
      <c r="J805" s="26"/>
      <c r="K805" s="28"/>
      <c r="L805" s="28"/>
      <c r="M805" s="26"/>
    </row>
    <row r="806" spans="3:13" ht="14.25" customHeight="1" x14ac:dyDescent="0.3">
      <c r="C806" s="26"/>
      <c r="D806" s="26"/>
      <c r="E806" s="26"/>
      <c r="F806" s="26"/>
      <c r="G806" s="26"/>
      <c r="H806" s="26"/>
      <c r="I806" s="26"/>
      <c r="J806" s="26"/>
      <c r="K806" s="28"/>
      <c r="L806" s="28"/>
      <c r="M806" s="26"/>
    </row>
    <row r="807" spans="3:13" ht="14.25" customHeight="1" x14ac:dyDescent="0.3">
      <c r="C807" s="26"/>
      <c r="D807" s="26"/>
      <c r="E807" s="26"/>
      <c r="F807" s="26"/>
      <c r="G807" s="26"/>
      <c r="H807" s="26"/>
      <c r="I807" s="26"/>
      <c r="J807" s="26"/>
      <c r="K807" s="28"/>
      <c r="L807" s="28"/>
      <c r="M807" s="26"/>
    </row>
    <row r="808" spans="3:13" ht="14.25" customHeight="1" x14ac:dyDescent="0.3">
      <c r="C808" s="26"/>
      <c r="D808" s="26"/>
      <c r="E808" s="26"/>
      <c r="F808" s="26"/>
      <c r="G808" s="26"/>
      <c r="H808" s="26"/>
      <c r="I808" s="26"/>
      <c r="J808" s="26"/>
      <c r="K808" s="28"/>
      <c r="L808" s="28"/>
      <c r="M808" s="26"/>
    </row>
    <row r="809" spans="3:13" ht="14.25" customHeight="1" x14ac:dyDescent="0.3">
      <c r="C809" s="26"/>
      <c r="D809" s="26"/>
      <c r="E809" s="26"/>
      <c r="F809" s="26"/>
      <c r="G809" s="26"/>
      <c r="H809" s="26"/>
      <c r="I809" s="26"/>
      <c r="J809" s="26"/>
      <c r="K809" s="28"/>
      <c r="L809" s="28"/>
      <c r="M809" s="26"/>
    </row>
    <row r="810" spans="3:13" ht="14.25" customHeight="1" x14ac:dyDescent="0.3">
      <c r="C810" s="26"/>
      <c r="D810" s="26"/>
      <c r="E810" s="26"/>
      <c r="F810" s="26"/>
      <c r="G810" s="26"/>
      <c r="H810" s="26"/>
      <c r="I810" s="26"/>
      <c r="J810" s="26"/>
      <c r="K810" s="28"/>
      <c r="L810" s="28"/>
      <c r="M810" s="26"/>
    </row>
    <row r="811" spans="3:13" ht="14.25" customHeight="1" x14ac:dyDescent="0.3">
      <c r="C811" s="26"/>
      <c r="D811" s="26"/>
      <c r="E811" s="26"/>
      <c r="F811" s="26"/>
      <c r="G811" s="26"/>
      <c r="H811" s="26"/>
      <c r="I811" s="26"/>
      <c r="J811" s="26"/>
      <c r="K811" s="28"/>
      <c r="L811" s="28"/>
      <c r="M811" s="26"/>
    </row>
    <row r="812" spans="3:13" ht="14.25" customHeight="1" x14ac:dyDescent="0.3">
      <c r="C812" s="26"/>
      <c r="D812" s="26"/>
      <c r="E812" s="26"/>
      <c r="F812" s="26"/>
      <c r="G812" s="26"/>
      <c r="H812" s="26"/>
      <c r="I812" s="26"/>
      <c r="J812" s="26"/>
      <c r="K812" s="28"/>
      <c r="L812" s="28"/>
      <c r="M812" s="26"/>
    </row>
    <row r="813" spans="3:13" ht="14.25" customHeight="1" x14ac:dyDescent="0.3">
      <c r="C813" s="26"/>
      <c r="D813" s="26"/>
      <c r="E813" s="26"/>
      <c r="F813" s="26"/>
      <c r="G813" s="26"/>
      <c r="H813" s="26"/>
      <c r="I813" s="26"/>
      <c r="J813" s="26"/>
      <c r="K813" s="28"/>
      <c r="L813" s="28"/>
      <c r="M813" s="26"/>
    </row>
    <row r="814" spans="3:13" ht="14.25" customHeight="1" x14ac:dyDescent="0.3">
      <c r="C814" s="26"/>
      <c r="D814" s="26"/>
      <c r="E814" s="26"/>
      <c r="F814" s="26"/>
      <c r="G814" s="26"/>
      <c r="H814" s="26"/>
      <c r="I814" s="26"/>
      <c r="J814" s="26"/>
      <c r="K814" s="28"/>
      <c r="L814" s="28"/>
      <c r="M814" s="26"/>
    </row>
    <row r="815" spans="3:13" ht="14.25" customHeight="1" x14ac:dyDescent="0.3">
      <c r="C815" s="26"/>
      <c r="D815" s="26"/>
      <c r="E815" s="26"/>
      <c r="F815" s="26"/>
      <c r="G815" s="26"/>
      <c r="H815" s="26"/>
      <c r="I815" s="26"/>
      <c r="J815" s="26"/>
      <c r="K815" s="28"/>
      <c r="L815" s="28"/>
      <c r="M815" s="26"/>
    </row>
    <row r="816" spans="3:13" ht="14.25" customHeight="1" x14ac:dyDescent="0.3">
      <c r="C816" s="26"/>
      <c r="D816" s="26"/>
      <c r="E816" s="26"/>
      <c r="F816" s="26"/>
      <c r="G816" s="26"/>
      <c r="H816" s="26"/>
      <c r="I816" s="26"/>
      <c r="J816" s="26"/>
      <c r="K816" s="28"/>
      <c r="L816" s="28"/>
      <c r="M816" s="26"/>
    </row>
    <row r="817" spans="3:13" ht="14.25" customHeight="1" x14ac:dyDescent="0.3">
      <c r="C817" s="26"/>
      <c r="D817" s="26"/>
      <c r="E817" s="26"/>
      <c r="F817" s="26"/>
      <c r="G817" s="26"/>
      <c r="H817" s="26"/>
      <c r="I817" s="26"/>
      <c r="J817" s="26"/>
      <c r="K817" s="28"/>
      <c r="L817" s="28"/>
      <c r="M817" s="26"/>
    </row>
    <row r="818" spans="3:13" ht="14.25" customHeight="1" x14ac:dyDescent="0.3">
      <c r="C818" s="26"/>
      <c r="D818" s="26"/>
      <c r="E818" s="26"/>
      <c r="F818" s="26"/>
      <c r="G818" s="26"/>
      <c r="H818" s="26"/>
      <c r="I818" s="26"/>
      <c r="J818" s="26"/>
      <c r="K818" s="28"/>
      <c r="L818" s="28"/>
      <c r="M818" s="26"/>
    </row>
    <row r="819" spans="3:13" ht="14.25" customHeight="1" x14ac:dyDescent="0.3">
      <c r="C819" s="26"/>
      <c r="D819" s="26"/>
      <c r="E819" s="26"/>
      <c r="F819" s="26"/>
      <c r="G819" s="26"/>
      <c r="H819" s="26"/>
      <c r="I819" s="26"/>
      <c r="J819" s="26"/>
      <c r="K819" s="28"/>
      <c r="L819" s="28"/>
      <c r="M819" s="26"/>
    </row>
    <row r="820" spans="3:13" ht="14.25" customHeight="1" x14ac:dyDescent="0.3">
      <c r="C820" s="26"/>
      <c r="D820" s="26"/>
      <c r="E820" s="26"/>
      <c r="F820" s="26"/>
      <c r="G820" s="26"/>
      <c r="H820" s="26"/>
      <c r="I820" s="26"/>
      <c r="J820" s="26"/>
      <c r="K820" s="28"/>
      <c r="L820" s="28"/>
      <c r="M820" s="26"/>
    </row>
    <row r="821" spans="3:13" ht="14.25" customHeight="1" x14ac:dyDescent="0.3">
      <c r="C821" s="26"/>
      <c r="D821" s="26"/>
      <c r="E821" s="26"/>
      <c r="F821" s="26"/>
      <c r="G821" s="26"/>
      <c r="H821" s="26"/>
      <c r="I821" s="26"/>
      <c r="J821" s="26"/>
      <c r="K821" s="28"/>
      <c r="L821" s="28"/>
      <c r="M821" s="26"/>
    </row>
    <row r="822" spans="3:13" ht="14.25" customHeight="1" x14ac:dyDescent="0.3">
      <c r="C822" s="26"/>
      <c r="D822" s="26"/>
      <c r="E822" s="26"/>
      <c r="F822" s="26"/>
      <c r="G822" s="26"/>
      <c r="H822" s="26"/>
      <c r="I822" s="26"/>
      <c r="J822" s="26"/>
      <c r="K822" s="28"/>
      <c r="L822" s="28"/>
      <c r="M822" s="26"/>
    </row>
    <row r="823" spans="3:13" ht="14.25" customHeight="1" x14ac:dyDescent="0.3">
      <c r="C823" s="26"/>
      <c r="D823" s="26"/>
      <c r="E823" s="26"/>
      <c r="F823" s="26"/>
      <c r="G823" s="26"/>
      <c r="H823" s="26"/>
      <c r="I823" s="26"/>
      <c r="J823" s="26"/>
      <c r="K823" s="28"/>
      <c r="L823" s="28"/>
      <c r="M823" s="26"/>
    </row>
    <row r="824" spans="3:13" ht="14.25" customHeight="1" x14ac:dyDescent="0.3">
      <c r="C824" s="26"/>
      <c r="D824" s="26"/>
      <c r="E824" s="26"/>
      <c r="F824" s="26"/>
      <c r="G824" s="26"/>
      <c r="H824" s="26"/>
      <c r="I824" s="26"/>
      <c r="J824" s="26"/>
      <c r="K824" s="28"/>
      <c r="L824" s="28"/>
      <c r="M824" s="26"/>
    </row>
    <row r="825" spans="3:13" ht="14.25" customHeight="1" x14ac:dyDescent="0.3">
      <c r="C825" s="26"/>
      <c r="D825" s="26"/>
      <c r="E825" s="26"/>
      <c r="F825" s="26"/>
      <c r="G825" s="26"/>
      <c r="H825" s="26"/>
      <c r="I825" s="26"/>
      <c r="J825" s="26"/>
      <c r="K825" s="28"/>
      <c r="L825" s="28"/>
      <c r="M825" s="26"/>
    </row>
    <row r="826" spans="3:13" ht="14.25" customHeight="1" x14ac:dyDescent="0.3">
      <c r="C826" s="26"/>
      <c r="D826" s="26"/>
      <c r="E826" s="26"/>
      <c r="F826" s="26"/>
      <c r="G826" s="26"/>
      <c r="H826" s="26"/>
      <c r="I826" s="26"/>
      <c r="J826" s="26"/>
      <c r="K826" s="28"/>
      <c r="L826" s="28"/>
      <c r="M826" s="26"/>
    </row>
    <row r="827" spans="3:13" ht="14.25" customHeight="1" x14ac:dyDescent="0.3">
      <c r="C827" s="26"/>
      <c r="D827" s="26"/>
      <c r="E827" s="26"/>
      <c r="F827" s="26"/>
      <c r="G827" s="26"/>
      <c r="H827" s="26"/>
      <c r="I827" s="26"/>
      <c r="J827" s="26"/>
      <c r="K827" s="28"/>
      <c r="L827" s="28"/>
      <c r="M827" s="26"/>
    </row>
    <row r="828" spans="3:13" ht="14.25" customHeight="1" x14ac:dyDescent="0.3">
      <c r="C828" s="26"/>
      <c r="D828" s="26"/>
      <c r="E828" s="26"/>
      <c r="F828" s="26"/>
      <c r="G828" s="26"/>
      <c r="H828" s="26"/>
      <c r="I828" s="26"/>
      <c r="J828" s="26"/>
      <c r="K828" s="28"/>
      <c r="L828" s="28"/>
      <c r="M828" s="26"/>
    </row>
    <row r="829" spans="3:13" ht="14.25" customHeight="1" x14ac:dyDescent="0.3">
      <c r="C829" s="26"/>
      <c r="D829" s="26"/>
      <c r="E829" s="26"/>
      <c r="F829" s="26"/>
      <c r="G829" s="26"/>
      <c r="H829" s="26"/>
      <c r="I829" s="26"/>
      <c r="J829" s="26"/>
      <c r="K829" s="28"/>
      <c r="L829" s="28"/>
      <c r="M829" s="26"/>
    </row>
    <row r="830" spans="3:13" ht="14.25" customHeight="1" x14ac:dyDescent="0.3">
      <c r="C830" s="26"/>
      <c r="D830" s="26"/>
      <c r="E830" s="26"/>
      <c r="F830" s="26"/>
      <c r="G830" s="26"/>
      <c r="H830" s="26"/>
      <c r="I830" s="26"/>
      <c r="J830" s="26"/>
      <c r="K830" s="28"/>
      <c r="L830" s="28"/>
      <c r="M830" s="26"/>
    </row>
    <row r="831" spans="3:13" ht="14.25" customHeight="1" x14ac:dyDescent="0.3">
      <c r="C831" s="26"/>
      <c r="D831" s="26"/>
      <c r="E831" s="26"/>
      <c r="F831" s="26"/>
      <c r="G831" s="26"/>
      <c r="H831" s="26"/>
      <c r="I831" s="26"/>
      <c r="J831" s="26"/>
      <c r="K831" s="28"/>
      <c r="L831" s="28"/>
      <c r="M831" s="26"/>
    </row>
    <row r="832" spans="3:13" ht="14.25" customHeight="1" x14ac:dyDescent="0.3">
      <c r="C832" s="26"/>
      <c r="D832" s="26"/>
      <c r="E832" s="26"/>
      <c r="F832" s="26"/>
      <c r="G832" s="26"/>
      <c r="H832" s="26"/>
      <c r="I832" s="26"/>
      <c r="J832" s="26"/>
      <c r="K832" s="28"/>
      <c r="L832" s="28"/>
      <c r="M832" s="26"/>
    </row>
    <row r="833" spans="3:13" ht="14.25" customHeight="1" x14ac:dyDescent="0.3">
      <c r="C833" s="26"/>
      <c r="D833" s="26"/>
      <c r="E833" s="26"/>
      <c r="F833" s="26"/>
      <c r="G833" s="26"/>
      <c r="H833" s="26"/>
      <c r="I833" s="26"/>
      <c r="J833" s="26"/>
      <c r="K833" s="28"/>
      <c r="L833" s="28"/>
      <c r="M833" s="26"/>
    </row>
    <row r="834" spans="3:13" ht="14.25" customHeight="1" x14ac:dyDescent="0.3">
      <c r="C834" s="26"/>
      <c r="D834" s="26"/>
      <c r="E834" s="26"/>
      <c r="F834" s="26"/>
      <c r="G834" s="26"/>
      <c r="H834" s="26"/>
      <c r="I834" s="26"/>
      <c r="J834" s="26"/>
      <c r="K834" s="28"/>
      <c r="L834" s="28"/>
      <c r="M834" s="26"/>
    </row>
    <row r="835" spans="3:13" ht="14.25" customHeight="1" x14ac:dyDescent="0.3">
      <c r="C835" s="26"/>
      <c r="D835" s="26"/>
      <c r="E835" s="26"/>
      <c r="F835" s="26"/>
      <c r="G835" s="26"/>
      <c r="H835" s="26"/>
      <c r="I835" s="26"/>
      <c r="J835" s="26"/>
      <c r="K835" s="28"/>
      <c r="L835" s="28"/>
      <c r="M835" s="26"/>
    </row>
    <row r="836" spans="3:13" ht="14.25" customHeight="1" x14ac:dyDescent="0.3">
      <c r="C836" s="26"/>
      <c r="D836" s="26"/>
      <c r="E836" s="26"/>
      <c r="F836" s="26"/>
      <c r="G836" s="26"/>
      <c r="H836" s="26"/>
      <c r="I836" s="26"/>
      <c r="J836" s="26"/>
      <c r="K836" s="28"/>
      <c r="L836" s="28"/>
      <c r="M836" s="26"/>
    </row>
    <row r="837" spans="3:13" ht="14.25" customHeight="1" x14ac:dyDescent="0.3">
      <c r="C837" s="26"/>
      <c r="D837" s="26"/>
      <c r="E837" s="26"/>
      <c r="F837" s="26"/>
      <c r="G837" s="26"/>
      <c r="H837" s="26"/>
      <c r="I837" s="26"/>
      <c r="J837" s="26"/>
      <c r="K837" s="28"/>
      <c r="L837" s="28"/>
      <c r="M837" s="26"/>
    </row>
    <row r="838" spans="3:13" ht="14.25" customHeight="1" x14ac:dyDescent="0.3">
      <c r="C838" s="26"/>
      <c r="D838" s="26"/>
      <c r="E838" s="26"/>
      <c r="F838" s="26"/>
      <c r="G838" s="26"/>
      <c r="H838" s="26"/>
      <c r="I838" s="26"/>
      <c r="J838" s="26"/>
      <c r="K838" s="28"/>
      <c r="L838" s="28"/>
      <c r="M838" s="26"/>
    </row>
    <row r="839" spans="3:13" ht="14.25" customHeight="1" x14ac:dyDescent="0.3">
      <c r="C839" s="26"/>
      <c r="D839" s="26"/>
      <c r="E839" s="26"/>
      <c r="F839" s="26"/>
      <c r="G839" s="26"/>
      <c r="H839" s="26"/>
      <c r="I839" s="26"/>
      <c r="J839" s="26"/>
      <c r="K839" s="28"/>
      <c r="L839" s="28"/>
      <c r="M839" s="26"/>
    </row>
    <row r="840" spans="3:13" ht="14.25" customHeight="1" x14ac:dyDescent="0.3">
      <c r="C840" s="26"/>
      <c r="D840" s="26"/>
      <c r="E840" s="26"/>
      <c r="F840" s="26"/>
      <c r="G840" s="26"/>
      <c r="H840" s="26"/>
      <c r="I840" s="26"/>
      <c r="J840" s="26"/>
      <c r="K840" s="28"/>
      <c r="L840" s="28"/>
      <c r="M840" s="26"/>
    </row>
    <row r="841" spans="3:13" ht="14.25" customHeight="1" x14ac:dyDescent="0.3">
      <c r="C841" s="26"/>
      <c r="D841" s="26"/>
      <c r="E841" s="26"/>
      <c r="F841" s="26"/>
      <c r="G841" s="26"/>
      <c r="H841" s="26"/>
      <c r="I841" s="26"/>
      <c r="J841" s="26"/>
      <c r="K841" s="28"/>
      <c r="L841" s="28"/>
      <c r="M841" s="26"/>
    </row>
    <row r="842" spans="3:13" ht="14.25" customHeight="1" x14ac:dyDescent="0.3">
      <c r="C842" s="26"/>
      <c r="D842" s="26"/>
      <c r="E842" s="26"/>
      <c r="F842" s="26"/>
      <c r="G842" s="26"/>
      <c r="H842" s="26"/>
      <c r="I842" s="26"/>
      <c r="J842" s="26"/>
      <c r="K842" s="28"/>
      <c r="L842" s="28"/>
      <c r="M842" s="26"/>
    </row>
    <row r="843" spans="3:13" ht="14.25" customHeight="1" x14ac:dyDescent="0.3">
      <c r="C843" s="26"/>
      <c r="D843" s="26"/>
      <c r="E843" s="26"/>
      <c r="F843" s="26"/>
      <c r="G843" s="26"/>
      <c r="H843" s="26"/>
      <c r="I843" s="26"/>
      <c r="J843" s="26"/>
      <c r="K843" s="28"/>
      <c r="L843" s="28"/>
      <c r="M843" s="26"/>
    </row>
    <row r="844" spans="3:13" ht="14.25" customHeight="1" x14ac:dyDescent="0.3">
      <c r="C844" s="26"/>
      <c r="D844" s="26"/>
      <c r="E844" s="26"/>
      <c r="F844" s="26"/>
      <c r="G844" s="26"/>
      <c r="H844" s="26"/>
      <c r="I844" s="26"/>
      <c r="J844" s="26"/>
      <c r="K844" s="28"/>
      <c r="L844" s="28"/>
      <c r="M844" s="26"/>
    </row>
    <row r="845" spans="3:13" ht="14.25" customHeight="1" x14ac:dyDescent="0.3">
      <c r="C845" s="26"/>
      <c r="D845" s="26"/>
      <c r="E845" s="26"/>
      <c r="F845" s="26"/>
      <c r="G845" s="26"/>
      <c r="H845" s="26"/>
      <c r="I845" s="26"/>
      <c r="J845" s="26"/>
      <c r="K845" s="28"/>
      <c r="L845" s="28"/>
      <c r="M845" s="26"/>
    </row>
    <row r="846" spans="3:13" ht="14.25" customHeight="1" x14ac:dyDescent="0.3">
      <c r="C846" s="26"/>
      <c r="D846" s="26"/>
      <c r="E846" s="26"/>
      <c r="F846" s="26"/>
      <c r="G846" s="26"/>
      <c r="H846" s="26"/>
      <c r="I846" s="26"/>
      <c r="J846" s="26"/>
      <c r="K846" s="28"/>
      <c r="L846" s="28"/>
      <c r="M846" s="26"/>
    </row>
    <row r="847" spans="3:13" ht="14.25" customHeight="1" x14ac:dyDescent="0.3">
      <c r="C847" s="26"/>
      <c r="D847" s="26"/>
      <c r="E847" s="26"/>
      <c r="F847" s="26"/>
      <c r="G847" s="26"/>
      <c r="H847" s="26"/>
      <c r="I847" s="26"/>
      <c r="J847" s="26"/>
      <c r="K847" s="28"/>
      <c r="L847" s="28"/>
      <c r="M847" s="26"/>
    </row>
    <row r="848" spans="3:13" ht="14.25" customHeight="1" x14ac:dyDescent="0.3">
      <c r="C848" s="26"/>
      <c r="D848" s="26"/>
      <c r="E848" s="26"/>
      <c r="F848" s="26"/>
      <c r="G848" s="26"/>
      <c r="H848" s="26"/>
      <c r="I848" s="26"/>
      <c r="J848" s="26"/>
      <c r="K848" s="28"/>
      <c r="L848" s="28"/>
      <c r="M848" s="26"/>
    </row>
    <row r="849" spans="3:13" ht="14.25" customHeight="1" x14ac:dyDescent="0.3">
      <c r="C849" s="26"/>
      <c r="D849" s="26"/>
      <c r="E849" s="26"/>
      <c r="F849" s="26"/>
      <c r="G849" s="26"/>
      <c r="H849" s="26"/>
      <c r="I849" s="26"/>
      <c r="J849" s="26"/>
      <c r="K849" s="28"/>
      <c r="L849" s="28"/>
      <c r="M849" s="26"/>
    </row>
    <row r="850" spans="3:13" ht="14.25" customHeight="1" x14ac:dyDescent="0.3">
      <c r="C850" s="26"/>
      <c r="D850" s="26"/>
      <c r="E850" s="26"/>
      <c r="F850" s="26"/>
      <c r="G850" s="26"/>
      <c r="H850" s="26"/>
      <c r="I850" s="26"/>
      <c r="J850" s="26"/>
      <c r="K850" s="28"/>
      <c r="L850" s="28"/>
      <c r="M850" s="26"/>
    </row>
    <row r="851" spans="3:13" ht="14.25" customHeight="1" x14ac:dyDescent="0.3">
      <c r="C851" s="26"/>
      <c r="D851" s="26"/>
      <c r="E851" s="26"/>
      <c r="F851" s="26"/>
      <c r="G851" s="26"/>
      <c r="H851" s="26"/>
      <c r="I851" s="26"/>
      <c r="J851" s="26"/>
      <c r="K851" s="28"/>
      <c r="L851" s="28"/>
      <c r="M851" s="26"/>
    </row>
    <row r="852" spans="3:13" ht="14.25" customHeight="1" x14ac:dyDescent="0.3">
      <c r="C852" s="26"/>
      <c r="D852" s="26"/>
      <c r="E852" s="26"/>
      <c r="F852" s="26"/>
      <c r="G852" s="26"/>
      <c r="H852" s="26"/>
      <c r="I852" s="26"/>
      <c r="J852" s="26"/>
      <c r="K852" s="28"/>
      <c r="L852" s="28"/>
      <c r="M852" s="26"/>
    </row>
    <row r="853" spans="3:13" ht="14.25" customHeight="1" x14ac:dyDescent="0.3">
      <c r="C853" s="26"/>
      <c r="D853" s="26"/>
      <c r="E853" s="26"/>
      <c r="F853" s="26"/>
      <c r="G853" s="26"/>
      <c r="H853" s="26"/>
      <c r="I853" s="26"/>
      <c r="J853" s="26"/>
      <c r="K853" s="28"/>
      <c r="L853" s="28"/>
      <c r="M853" s="26"/>
    </row>
    <row r="854" spans="3:13" ht="14.25" customHeight="1" x14ac:dyDescent="0.3">
      <c r="C854" s="26"/>
      <c r="D854" s="26"/>
      <c r="E854" s="26"/>
      <c r="F854" s="26"/>
      <c r="G854" s="26"/>
      <c r="H854" s="26"/>
      <c r="I854" s="26"/>
      <c r="J854" s="26"/>
      <c r="K854" s="28"/>
      <c r="L854" s="28"/>
      <c r="M854" s="26"/>
    </row>
    <row r="855" spans="3:13" ht="14.25" customHeight="1" x14ac:dyDescent="0.3">
      <c r="C855" s="26"/>
      <c r="D855" s="26"/>
      <c r="E855" s="26"/>
      <c r="F855" s="26"/>
      <c r="G855" s="26"/>
      <c r="H855" s="26"/>
      <c r="I855" s="26"/>
      <c r="J855" s="26"/>
      <c r="K855" s="28"/>
      <c r="L855" s="28"/>
      <c r="M855" s="26"/>
    </row>
    <row r="856" spans="3:13" ht="14.25" customHeight="1" x14ac:dyDescent="0.3">
      <c r="C856" s="26"/>
      <c r="D856" s="26"/>
      <c r="E856" s="26"/>
      <c r="F856" s="26"/>
      <c r="G856" s="26"/>
      <c r="H856" s="26"/>
      <c r="I856" s="26"/>
      <c r="J856" s="26"/>
      <c r="K856" s="28"/>
      <c r="L856" s="28"/>
      <c r="M856" s="26"/>
    </row>
    <row r="857" spans="3:13" ht="14.25" customHeight="1" x14ac:dyDescent="0.3">
      <c r="C857" s="26"/>
      <c r="D857" s="26"/>
      <c r="E857" s="26"/>
      <c r="F857" s="26"/>
      <c r="G857" s="26"/>
      <c r="H857" s="26"/>
      <c r="I857" s="26"/>
      <c r="J857" s="26"/>
      <c r="K857" s="28"/>
      <c r="L857" s="28"/>
      <c r="M857" s="26"/>
    </row>
    <row r="858" spans="3:13" ht="14.25" customHeight="1" x14ac:dyDescent="0.3">
      <c r="C858" s="26"/>
      <c r="D858" s="26"/>
      <c r="E858" s="26"/>
      <c r="F858" s="26"/>
      <c r="G858" s="26"/>
      <c r="H858" s="26"/>
      <c r="I858" s="26"/>
      <c r="J858" s="26"/>
      <c r="K858" s="28"/>
      <c r="L858" s="28"/>
      <c r="M858" s="26"/>
    </row>
    <row r="859" spans="3:13" ht="14.25" customHeight="1" x14ac:dyDescent="0.3">
      <c r="C859" s="26"/>
      <c r="D859" s="26"/>
      <c r="E859" s="26"/>
      <c r="F859" s="26"/>
      <c r="G859" s="26"/>
      <c r="H859" s="26"/>
      <c r="I859" s="26"/>
      <c r="J859" s="26"/>
      <c r="K859" s="28"/>
      <c r="L859" s="28"/>
      <c r="M859" s="26"/>
    </row>
    <row r="860" spans="3:13" ht="14.25" customHeight="1" x14ac:dyDescent="0.3">
      <c r="C860" s="26"/>
      <c r="D860" s="26"/>
      <c r="E860" s="26"/>
      <c r="F860" s="26"/>
      <c r="G860" s="26"/>
      <c r="H860" s="26"/>
      <c r="I860" s="26"/>
      <c r="J860" s="26"/>
      <c r="K860" s="28"/>
      <c r="L860" s="28"/>
      <c r="M860" s="26"/>
    </row>
    <row r="861" spans="3:13" ht="14.25" customHeight="1" x14ac:dyDescent="0.3">
      <c r="C861" s="26"/>
      <c r="D861" s="26"/>
      <c r="E861" s="26"/>
      <c r="F861" s="26"/>
      <c r="G861" s="26"/>
      <c r="H861" s="26"/>
      <c r="I861" s="26"/>
      <c r="J861" s="26"/>
      <c r="K861" s="28"/>
      <c r="L861" s="28"/>
      <c r="M861" s="26"/>
    </row>
    <row r="862" spans="3:13" ht="14.25" customHeight="1" x14ac:dyDescent="0.3">
      <c r="C862" s="26"/>
      <c r="D862" s="26"/>
      <c r="E862" s="26"/>
      <c r="F862" s="26"/>
      <c r="G862" s="26"/>
      <c r="H862" s="26"/>
      <c r="I862" s="26"/>
      <c r="J862" s="26"/>
      <c r="K862" s="28"/>
      <c r="L862" s="28"/>
      <c r="M862" s="26"/>
    </row>
    <row r="863" spans="3:13" ht="14.25" customHeight="1" x14ac:dyDescent="0.3">
      <c r="C863" s="26"/>
      <c r="D863" s="26"/>
      <c r="E863" s="26"/>
      <c r="F863" s="26"/>
      <c r="G863" s="26"/>
      <c r="H863" s="26"/>
      <c r="I863" s="26"/>
      <c r="J863" s="26"/>
      <c r="K863" s="28"/>
      <c r="L863" s="28"/>
      <c r="M863" s="26"/>
    </row>
    <row r="864" spans="3:13" ht="14.25" customHeight="1" x14ac:dyDescent="0.3">
      <c r="C864" s="26"/>
      <c r="D864" s="26"/>
      <c r="E864" s="26"/>
      <c r="F864" s="26"/>
      <c r="G864" s="26"/>
      <c r="H864" s="26"/>
      <c r="I864" s="26"/>
      <c r="J864" s="26"/>
      <c r="K864" s="28"/>
      <c r="L864" s="28"/>
      <c r="M864" s="26"/>
    </row>
    <row r="865" spans="3:13" ht="14.25" customHeight="1" x14ac:dyDescent="0.3">
      <c r="C865" s="26"/>
      <c r="D865" s="26"/>
      <c r="E865" s="26"/>
      <c r="F865" s="26"/>
      <c r="G865" s="26"/>
      <c r="H865" s="26"/>
      <c r="I865" s="26"/>
      <c r="J865" s="26"/>
      <c r="K865" s="28"/>
      <c r="L865" s="28"/>
      <c r="M865" s="26"/>
    </row>
    <row r="866" spans="3:13" ht="14.25" customHeight="1" x14ac:dyDescent="0.3">
      <c r="C866" s="26"/>
      <c r="D866" s="26"/>
      <c r="E866" s="26"/>
      <c r="F866" s="26"/>
      <c r="G866" s="26"/>
      <c r="H866" s="26"/>
      <c r="I866" s="26"/>
      <c r="J866" s="26"/>
      <c r="K866" s="28"/>
      <c r="L866" s="28"/>
      <c r="M866" s="26"/>
    </row>
    <row r="867" spans="3:13" ht="14.25" customHeight="1" x14ac:dyDescent="0.3">
      <c r="C867" s="26"/>
      <c r="D867" s="26"/>
      <c r="E867" s="26"/>
      <c r="F867" s="26"/>
      <c r="G867" s="26"/>
      <c r="H867" s="26"/>
      <c r="I867" s="26"/>
      <c r="J867" s="26"/>
      <c r="K867" s="28"/>
      <c r="L867" s="28"/>
      <c r="M867" s="26"/>
    </row>
    <row r="868" spans="3:13" ht="14.25" customHeight="1" x14ac:dyDescent="0.3">
      <c r="C868" s="26"/>
      <c r="D868" s="26"/>
      <c r="E868" s="26"/>
      <c r="F868" s="26"/>
      <c r="G868" s="26"/>
      <c r="H868" s="26"/>
      <c r="I868" s="26"/>
      <c r="J868" s="26"/>
      <c r="K868" s="28"/>
      <c r="L868" s="28"/>
      <c r="M868" s="26"/>
    </row>
    <row r="869" spans="3:13" ht="14.25" customHeight="1" x14ac:dyDescent="0.3">
      <c r="C869" s="26"/>
      <c r="D869" s="26"/>
      <c r="E869" s="26"/>
      <c r="F869" s="26"/>
      <c r="G869" s="26"/>
      <c r="H869" s="26"/>
      <c r="I869" s="26"/>
      <c r="J869" s="26"/>
      <c r="K869" s="28"/>
      <c r="L869" s="28"/>
      <c r="M869" s="26"/>
    </row>
    <row r="870" spans="3:13" ht="14.25" customHeight="1" x14ac:dyDescent="0.3">
      <c r="C870" s="26"/>
      <c r="D870" s="26"/>
      <c r="E870" s="26"/>
      <c r="F870" s="26"/>
      <c r="G870" s="26"/>
      <c r="H870" s="26"/>
      <c r="I870" s="26"/>
      <c r="J870" s="26"/>
      <c r="K870" s="28"/>
      <c r="L870" s="28"/>
      <c r="M870" s="26"/>
    </row>
    <row r="871" spans="3:13" ht="14.25" customHeight="1" x14ac:dyDescent="0.3">
      <c r="C871" s="26"/>
      <c r="D871" s="26"/>
      <c r="E871" s="26"/>
      <c r="F871" s="26"/>
      <c r="G871" s="26"/>
      <c r="H871" s="26"/>
      <c r="I871" s="26"/>
      <c r="J871" s="26"/>
      <c r="K871" s="28"/>
      <c r="L871" s="28"/>
      <c r="M871" s="26"/>
    </row>
    <row r="872" spans="3:13" ht="14.25" customHeight="1" x14ac:dyDescent="0.3">
      <c r="C872" s="26"/>
      <c r="D872" s="26"/>
      <c r="E872" s="26"/>
      <c r="F872" s="26"/>
      <c r="G872" s="26"/>
      <c r="H872" s="26"/>
      <c r="I872" s="26"/>
      <c r="J872" s="26"/>
      <c r="K872" s="28"/>
      <c r="L872" s="28"/>
      <c r="M872" s="26"/>
    </row>
    <row r="873" spans="3:13" ht="14.25" customHeight="1" x14ac:dyDescent="0.3">
      <c r="C873" s="26"/>
      <c r="D873" s="26"/>
      <c r="E873" s="26"/>
      <c r="F873" s="26"/>
      <c r="G873" s="26"/>
      <c r="H873" s="26"/>
      <c r="I873" s="26"/>
      <c r="J873" s="26"/>
      <c r="K873" s="28"/>
      <c r="L873" s="28"/>
      <c r="M873" s="26"/>
    </row>
    <row r="874" spans="3:13" ht="14.25" customHeight="1" x14ac:dyDescent="0.3">
      <c r="C874" s="26"/>
      <c r="D874" s="26"/>
      <c r="E874" s="26"/>
      <c r="F874" s="26"/>
      <c r="G874" s="26"/>
      <c r="H874" s="26"/>
      <c r="I874" s="26"/>
      <c r="J874" s="26"/>
      <c r="K874" s="28"/>
      <c r="L874" s="28"/>
      <c r="M874" s="26"/>
    </row>
    <row r="875" spans="3:13" ht="14.25" customHeight="1" x14ac:dyDescent="0.3">
      <c r="C875" s="26"/>
      <c r="D875" s="26"/>
      <c r="E875" s="26"/>
      <c r="F875" s="26"/>
      <c r="G875" s="26"/>
      <c r="H875" s="26"/>
      <c r="I875" s="26"/>
      <c r="J875" s="26"/>
      <c r="K875" s="28"/>
      <c r="L875" s="28"/>
      <c r="M875" s="26"/>
    </row>
    <row r="876" spans="3:13" ht="14.25" customHeight="1" x14ac:dyDescent="0.3">
      <c r="C876" s="26"/>
      <c r="D876" s="26"/>
      <c r="E876" s="26"/>
      <c r="F876" s="26"/>
      <c r="G876" s="26"/>
      <c r="H876" s="26"/>
      <c r="I876" s="26"/>
      <c r="J876" s="26"/>
      <c r="K876" s="28"/>
      <c r="L876" s="28"/>
      <c r="M876" s="26"/>
    </row>
    <row r="877" spans="3:13" ht="14.25" customHeight="1" x14ac:dyDescent="0.3">
      <c r="C877" s="26"/>
      <c r="D877" s="26"/>
      <c r="E877" s="26"/>
      <c r="F877" s="26"/>
      <c r="G877" s="26"/>
      <c r="H877" s="26"/>
      <c r="I877" s="26"/>
      <c r="J877" s="26"/>
      <c r="K877" s="28"/>
      <c r="L877" s="28"/>
      <c r="M877" s="26"/>
    </row>
    <row r="878" spans="3:13" ht="14.25" customHeight="1" x14ac:dyDescent="0.3">
      <c r="C878" s="26"/>
      <c r="D878" s="26"/>
      <c r="E878" s="26"/>
      <c r="F878" s="26"/>
      <c r="G878" s="26"/>
      <c r="H878" s="26"/>
      <c r="I878" s="26"/>
      <c r="J878" s="26"/>
      <c r="K878" s="28"/>
      <c r="L878" s="28"/>
      <c r="M878" s="26"/>
    </row>
    <row r="879" spans="3:13" ht="14.25" customHeight="1" x14ac:dyDescent="0.3">
      <c r="C879" s="26"/>
      <c r="D879" s="26"/>
      <c r="E879" s="26"/>
      <c r="F879" s="26"/>
      <c r="G879" s="26"/>
      <c r="H879" s="26"/>
      <c r="I879" s="26"/>
      <c r="J879" s="26"/>
      <c r="K879" s="28"/>
      <c r="L879" s="28"/>
      <c r="M879" s="26"/>
    </row>
    <row r="880" spans="3:13" ht="14.25" customHeight="1" x14ac:dyDescent="0.3">
      <c r="C880" s="26"/>
      <c r="D880" s="26"/>
      <c r="E880" s="26"/>
      <c r="F880" s="26"/>
      <c r="G880" s="26"/>
      <c r="H880" s="26"/>
      <c r="I880" s="26"/>
      <c r="J880" s="26"/>
      <c r="K880" s="28"/>
      <c r="L880" s="28"/>
      <c r="M880" s="26"/>
    </row>
    <row r="881" spans="3:13" ht="14.25" customHeight="1" x14ac:dyDescent="0.3">
      <c r="C881" s="26"/>
      <c r="D881" s="26"/>
      <c r="E881" s="26"/>
      <c r="F881" s="26"/>
      <c r="G881" s="26"/>
      <c r="H881" s="26"/>
      <c r="I881" s="26"/>
      <c r="J881" s="26"/>
      <c r="K881" s="28"/>
      <c r="L881" s="28"/>
      <c r="M881" s="26"/>
    </row>
    <row r="882" spans="3:13" ht="14.25" customHeight="1" x14ac:dyDescent="0.3">
      <c r="C882" s="26"/>
      <c r="D882" s="26"/>
      <c r="E882" s="26"/>
      <c r="F882" s="26"/>
      <c r="G882" s="26"/>
      <c r="H882" s="26"/>
      <c r="I882" s="26"/>
      <c r="J882" s="26"/>
      <c r="K882" s="28"/>
      <c r="L882" s="28"/>
      <c r="M882" s="26"/>
    </row>
    <row r="883" spans="3:13" ht="14.25" customHeight="1" x14ac:dyDescent="0.3">
      <c r="C883" s="26"/>
      <c r="D883" s="26"/>
      <c r="E883" s="26"/>
      <c r="F883" s="26"/>
      <c r="G883" s="26"/>
      <c r="H883" s="26"/>
      <c r="I883" s="26"/>
      <c r="J883" s="26"/>
      <c r="K883" s="28"/>
      <c r="L883" s="28"/>
      <c r="M883" s="26"/>
    </row>
    <row r="884" spans="3:13" ht="14.25" customHeight="1" x14ac:dyDescent="0.3">
      <c r="C884" s="26"/>
      <c r="D884" s="26"/>
      <c r="E884" s="26"/>
      <c r="F884" s="26"/>
      <c r="G884" s="26"/>
      <c r="H884" s="26"/>
      <c r="I884" s="26"/>
      <c r="J884" s="26"/>
      <c r="K884" s="28"/>
      <c r="L884" s="28"/>
      <c r="M884" s="26"/>
    </row>
    <row r="885" spans="3:13" ht="14.25" customHeight="1" x14ac:dyDescent="0.3">
      <c r="C885" s="26"/>
      <c r="D885" s="26"/>
      <c r="E885" s="26"/>
      <c r="F885" s="26"/>
      <c r="G885" s="26"/>
      <c r="H885" s="26"/>
      <c r="I885" s="26"/>
      <c r="J885" s="26"/>
      <c r="K885" s="28"/>
      <c r="L885" s="28"/>
      <c r="M885" s="26"/>
    </row>
    <row r="886" spans="3:13" ht="14.25" customHeight="1" x14ac:dyDescent="0.3">
      <c r="C886" s="26"/>
      <c r="D886" s="26"/>
      <c r="E886" s="26"/>
      <c r="F886" s="26"/>
      <c r="G886" s="26"/>
      <c r="H886" s="26"/>
      <c r="I886" s="26"/>
      <c r="J886" s="26"/>
      <c r="K886" s="28"/>
      <c r="L886" s="28"/>
      <c r="M886" s="26"/>
    </row>
    <row r="887" spans="3:13" ht="14.25" customHeight="1" x14ac:dyDescent="0.3">
      <c r="C887" s="26"/>
      <c r="D887" s="26"/>
      <c r="E887" s="26"/>
      <c r="F887" s="26"/>
      <c r="G887" s="26"/>
      <c r="H887" s="26"/>
      <c r="I887" s="26"/>
      <c r="J887" s="26"/>
      <c r="K887" s="28"/>
      <c r="L887" s="28"/>
      <c r="M887" s="26"/>
    </row>
    <row r="888" spans="3:13" ht="14.25" customHeight="1" x14ac:dyDescent="0.3">
      <c r="C888" s="26"/>
      <c r="D888" s="26"/>
      <c r="E888" s="26"/>
      <c r="F888" s="26"/>
      <c r="G888" s="26"/>
      <c r="H888" s="26"/>
      <c r="I888" s="26"/>
      <c r="J888" s="26"/>
      <c r="K888" s="28"/>
      <c r="L888" s="28"/>
      <c r="M888" s="26"/>
    </row>
    <row r="889" spans="3:13" ht="14.25" customHeight="1" x14ac:dyDescent="0.3">
      <c r="C889" s="26"/>
      <c r="D889" s="26"/>
      <c r="E889" s="26"/>
      <c r="F889" s="26"/>
      <c r="G889" s="26"/>
      <c r="H889" s="26"/>
      <c r="I889" s="26"/>
      <c r="J889" s="26"/>
      <c r="K889" s="28"/>
      <c r="L889" s="28"/>
      <c r="M889" s="26"/>
    </row>
    <row r="890" spans="3:13" ht="14.25" customHeight="1" x14ac:dyDescent="0.3">
      <c r="C890" s="26"/>
      <c r="D890" s="26"/>
      <c r="E890" s="26"/>
      <c r="F890" s="26"/>
      <c r="G890" s="26"/>
      <c r="H890" s="26"/>
      <c r="I890" s="26"/>
      <c r="J890" s="26"/>
      <c r="K890" s="28"/>
      <c r="L890" s="28"/>
      <c r="M890" s="26"/>
    </row>
    <row r="891" spans="3:13" ht="14.25" customHeight="1" x14ac:dyDescent="0.3">
      <c r="C891" s="26"/>
      <c r="D891" s="26"/>
      <c r="E891" s="26"/>
      <c r="F891" s="26"/>
      <c r="G891" s="26"/>
      <c r="H891" s="26"/>
      <c r="I891" s="26"/>
      <c r="J891" s="26"/>
      <c r="K891" s="28"/>
      <c r="L891" s="28"/>
      <c r="M891" s="26"/>
    </row>
    <row r="892" spans="3:13" ht="14.25" customHeight="1" x14ac:dyDescent="0.3">
      <c r="C892" s="26"/>
      <c r="D892" s="26"/>
      <c r="E892" s="26"/>
      <c r="F892" s="26"/>
      <c r="G892" s="26"/>
      <c r="H892" s="26"/>
      <c r="I892" s="26"/>
      <c r="J892" s="26"/>
      <c r="K892" s="28"/>
      <c r="L892" s="28"/>
      <c r="M892" s="26"/>
    </row>
    <row r="893" spans="3:13" ht="14.25" customHeight="1" x14ac:dyDescent="0.3">
      <c r="C893" s="26"/>
      <c r="D893" s="26"/>
      <c r="E893" s="26"/>
      <c r="F893" s="26"/>
      <c r="G893" s="26"/>
      <c r="H893" s="26"/>
      <c r="I893" s="26"/>
      <c r="J893" s="26"/>
      <c r="K893" s="28"/>
      <c r="L893" s="28"/>
      <c r="M893" s="26"/>
    </row>
    <row r="894" spans="3:13" ht="14.25" customHeight="1" x14ac:dyDescent="0.3">
      <c r="C894" s="26"/>
      <c r="D894" s="26"/>
      <c r="E894" s="26"/>
      <c r="F894" s="26"/>
      <c r="G894" s="26"/>
      <c r="H894" s="26"/>
      <c r="I894" s="26"/>
      <c r="J894" s="26"/>
      <c r="K894" s="28"/>
      <c r="L894" s="28"/>
      <c r="M894" s="26"/>
    </row>
    <row r="895" spans="3:13" ht="14.25" customHeight="1" x14ac:dyDescent="0.3">
      <c r="C895" s="26"/>
      <c r="D895" s="26"/>
      <c r="E895" s="26"/>
      <c r="F895" s="26"/>
      <c r="G895" s="26"/>
      <c r="H895" s="26"/>
      <c r="I895" s="26"/>
      <c r="J895" s="26"/>
      <c r="K895" s="28"/>
      <c r="L895" s="28"/>
      <c r="M895" s="26"/>
    </row>
    <row r="896" spans="3:13" ht="14.25" customHeight="1" x14ac:dyDescent="0.3">
      <c r="C896" s="26"/>
      <c r="D896" s="26"/>
      <c r="E896" s="26"/>
      <c r="F896" s="26"/>
      <c r="G896" s="26"/>
      <c r="H896" s="26"/>
      <c r="I896" s="26"/>
      <c r="J896" s="26"/>
      <c r="K896" s="28"/>
      <c r="L896" s="28"/>
      <c r="M896" s="26"/>
    </row>
    <row r="897" spans="3:13" ht="14.25" customHeight="1" x14ac:dyDescent="0.3">
      <c r="C897" s="26"/>
      <c r="D897" s="26"/>
      <c r="E897" s="26"/>
      <c r="F897" s="26"/>
      <c r="G897" s="26"/>
      <c r="H897" s="26"/>
      <c r="I897" s="26"/>
      <c r="J897" s="26"/>
      <c r="K897" s="28"/>
      <c r="L897" s="28"/>
      <c r="M897" s="26"/>
    </row>
    <row r="898" spans="3:13" ht="14.25" customHeight="1" x14ac:dyDescent="0.3">
      <c r="C898" s="26"/>
      <c r="D898" s="26"/>
      <c r="E898" s="26"/>
      <c r="F898" s="26"/>
      <c r="G898" s="26"/>
      <c r="H898" s="26"/>
      <c r="I898" s="26"/>
      <c r="J898" s="26"/>
      <c r="K898" s="28"/>
      <c r="L898" s="28"/>
      <c r="M898" s="26"/>
    </row>
    <row r="899" spans="3:13" ht="14.25" customHeight="1" x14ac:dyDescent="0.3">
      <c r="C899" s="26"/>
      <c r="D899" s="26"/>
      <c r="E899" s="26"/>
      <c r="F899" s="26"/>
      <c r="G899" s="26"/>
      <c r="H899" s="26"/>
      <c r="I899" s="26"/>
      <c r="J899" s="26"/>
      <c r="K899" s="28"/>
      <c r="L899" s="28"/>
      <c r="M899" s="26"/>
    </row>
    <row r="900" spans="3:13" ht="14.25" customHeight="1" x14ac:dyDescent="0.3">
      <c r="C900" s="26"/>
      <c r="D900" s="26"/>
      <c r="E900" s="26"/>
      <c r="F900" s="26"/>
      <c r="G900" s="26"/>
      <c r="H900" s="26"/>
      <c r="I900" s="26"/>
      <c r="J900" s="26"/>
      <c r="K900" s="28"/>
      <c r="L900" s="28"/>
      <c r="M900" s="26"/>
    </row>
    <row r="901" spans="3:13" ht="14.25" customHeight="1" x14ac:dyDescent="0.3">
      <c r="C901" s="26"/>
      <c r="D901" s="26"/>
      <c r="E901" s="26"/>
      <c r="F901" s="26"/>
      <c r="G901" s="26"/>
      <c r="H901" s="26"/>
      <c r="I901" s="26"/>
      <c r="J901" s="26"/>
      <c r="K901" s="28"/>
      <c r="L901" s="28"/>
      <c r="M901" s="26"/>
    </row>
    <row r="902" spans="3:13" ht="14.25" customHeight="1" x14ac:dyDescent="0.3">
      <c r="C902" s="26"/>
      <c r="D902" s="26"/>
      <c r="E902" s="26"/>
      <c r="F902" s="26"/>
      <c r="G902" s="26"/>
      <c r="H902" s="26"/>
      <c r="I902" s="26"/>
      <c r="J902" s="26"/>
      <c r="K902" s="28"/>
      <c r="L902" s="28"/>
      <c r="M902" s="26"/>
    </row>
    <row r="903" spans="3:13" ht="14.25" customHeight="1" x14ac:dyDescent="0.3">
      <c r="C903" s="26"/>
      <c r="D903" s="26"/>
      <c r="E903" s="26"/>
      <c r="F903" s="26"/>
      <c r="G903" s="26"/>
      <c r="H903" s="26"/>
      <c r="I903" s="26"/>
      <c r="J903" s="26"/>
      <c r="K903" s="28"/>
      <c r="L903" s="28"/>
      <c r="M903" s="26"/>
    </row>
    <row r="904" spans="3:13" ht="14.25" customHeight="1" x14ac:dyDescent="0.3">
      <c r="C904" s="26"/>
      <c r="D904" s="26"/>
      <c r="E904" s="26"/>
      <c r="F904" s="26"/>
      <c r="G904" s="26"/>
      <c r="H904" s="26"/>
      <c r="I904" s="26"/>
      <c r="J904" s="26"/>
      <c r="K904" s="28"/>
      <c r="L904" s="28"/>
      <c r="M904" s="26"/>
    </row>
    <row r="905" spans="3:13" ht="14.25" customHeight="1" x14ac:dyDescent="0.3">
      <c r="C905" s="26"/>
      <c r="D905" s="26"/>
      <c r="E905" s="26"/>
      <c r="F905" s="26"/>
      <c r="G905" s="26"/>
      <c r="H905" s="26"/>
      <c r="I905" s="26"/>
      <c r="J905" s="26"/>
      <c r="K905" s="28"/>
      <c r="L905" s="28"/>
      <c r="M905" s="26"/>
    </row>
    <row r="906" spans="3:13" ht="14.25" customHeight="1" x14ac:dyDescent="0.3">
      <c r="C906" s="26"/>
      <c r="D906" s="26"/>
      <c r="E906" s="26"/>
      <c r="F906" s="26"/>
      <c r="G906" s="26"/>
      <c r="H906" s="26"/>
      <c r="I906" s="26"/>
      <c r="J906" s="26"/>
      <c r="K906" s="28"/>
      <c r="L906" s="28"/>
      <c r="M906" s="26"/>
    </row>
    <row r="907" spans="3:13" ht="14.25" customHeight="1" x14ac:dyDescent="0.3">
      <c r="C907" s="26"/>
      <c r="D907" s="26"/>
      <c r="E907" s="26"/>
      <c r="F907" s="26"/>
      <c r="G907" s="26"/>
      <c r="H907" s="26"/>
      <c r="I907" s="26"/>
      <c r="J907" s="26"/>
      <c r="K907" s="28"/>
      <c r="L907" s="28"/>
      <c r="M907" s="26"/>
    </row>
    <row r="908" spans="3:13" ht="14.25" customHeight="1" x14ac:dyDescent="0.3">
      <c r="C908" s="26"/>
      <c r="D908" s="26"/>
      <c r="E908" s="26"/>
      <c r="F908" s="26"/>
      <c r="G908" s="26"/>
      <c r="H908" s="26"/>
      <c r="I908" s="26"/>
      <c r="J908" s="26"/>
      <c r="K908" s="28"/>
      <c r="L908" s="28"/>
      <c r="M908" s="26"/>
    </row>
    <row r="909" spans="3:13" ht="14.25" customHeight="1" x14ac:dyDescent="0.3">
      <c r="C909" s="26"/>
      <c r="D909" s="26"/>
      <c r="E909" s="26"/>
      <c r="F909" s="26"/>
      <c r="G909" s="26"/>
      <c r="H909" s="26"/>
      <c r="I909" s="26"/>
      <c r="J909" s="26"/>
      <c r="K909" s="28"/>
      <c r="L909" s="28"/>
      <c r="M909" s="26"/>
    </row>
    <row r="910" spans="3:13" ht="14.25" customHeight="1" x14ac:dyDescent="0.3">
      <c r="C910" s="26"/>
      <c r="D910" s="26"/>
      <c r="E910" s="26"/>
      <c r="F910" s="26"/>
      <c r="G910" s="26"/>
      <c r="H910" s="26"/>
      <c r="I910" s="26"/>
      <c r="J910" s="26"/>
      <c r="K910" s="28"/>
      <c r="L910" s="28"/>
      <c r="M910" s="26"/>
    </row>
    <row r="911" spans="3:13" ht="14.25" customHeight="1" x14ac:dyDescent="0.3">
      <c r="C911" s="26"/>
      <c r="D911" s="26"/>
      <c r="E911" s="26"/>
      <c r="F911" s="26"/>
      <c r="G911" s="26"/>
      <c r="H911" s="26"/>
      <c r="I911" s="26"/>
      <c r="J911" s="26"/>
      <c r="K911" s="28"/>
      <c r="L911" s="28"/>
      <c r="M911" s="26"/>
    </row>
    <row r="912" spans="3:13" ht="14.25" customHeight="1" x14ac:dyDescent="0.3">
      <c r="C912" s="26"/>
      <c r="D912" s="26"/>
      <c r="E912" s="26"/>
      <c r="F912" s="26"/>
      <c r="G912" s="26"/>
      <c r="H912" s="26"/>
      <c r="I912" s="26"/>
      <c r="J912" s="26"/>
      <c r="K912" s="28"/>
      <c r="L912" s="28"/>
      <c r="M912" s="26"/>
    </row>
    <row r="913" spans="3:13" ht="14.25" customHeight="1" x14ac:dyDescent="0.3">
      <c r="C913" s="26"/>
      <c r="D913" s="26"/>
      <c r="E913" s="26"/>
      <c r="F913" s="26"/>
      <c r="G913" s="26"/>
      <c r="H913" s="26"/>
      <c r="I913" s="26"/>
      <c r="J913" s="26"/>
      <c r="K913" s="28"/>
      <c r="L913" s="28"/>
      <c r="M913" s="26"/>
    </row>
    <row r="914" spans="3:13" ht="14.25" customHeight="1" x14ac:dyDescent="0.3">
      <c r="C914" s="26"/>
      <c r="D914" s="26"/>
      <c r="E914" s="26"/>
      <c r="F914" s="26"/>
      <c r="G914" s="26"/>
      <c r="H914" s="26"/>
      <c r="I914" s="26"/>
      <c r="J914" s="26"/>
      <c r="K914" s="28"/>
      <c r="L914" s="28"/>
      <c r="M914" s="26"/>
    </row>
    <row r="915" spans="3:13" ht="14.25" customHeight="1" x14ac:dyDescent="0.3">
      <c r="C915" s="26"/>
      <c r="D915" s="26"/>
      <c r="E915" s="26"/>
      <c r="F915" s="26"/>
      <c r="G915" s="26"/>
      <c r="H915" s="26"/>
      <c r="I915" s="26"/>
      <c r="J915" s="26"/>
      <c r="K915" s="28"/>
      <c r="L915" s="28"/>
      <c r="M915" s="26"/>
    </row>
    <row r="916" spans="3:13" ht="14.25" customHeight="1" x14ac:dyDescent="0.3">
      <c r="C916" s="26"/>
      <c r="D916" s="26"/>
      <c r="E916" s="26"/>
      <c r="F916" s="26"/>
      <c r="G916" s="26"/>
      <c r="H916" s="26"/>
      <c r="I916" s="26"/>
      <c r="J916" s="26"/>
      <c r="K916" s="28"/>
      <c r="L916" s="28"/>
      <c r="M916" s="26"/>
    </row>
    <row r="917" spans="3:13" ht="14.25" customHeight="1" x14ac:dyDescent="0.3">
      <c r="C917" s="26"/>
      <c r="D917" s="26"/>
      <c r="E917" s="26"/>
      <c r="F917" s="26"/>
      <c r="G917" s="26"/>
      <c r="H917" s="26"/>
      <c r="I917" s="26"/>
      <c r="J917" s="26"/>
      <c r="K917" s="28"/>
      <c r="L917" s="28"/>
      <c r="M917" s="26"/>
    </row>
    <row r="918" spans="3:13" ht="14.25" customHeight="1" x14ac:dyDescent="0.3">
      <c r="C918" s="26"/>
      <c r="D918" s="26"/>
      <c r="E918" s="26"/>
      <c r="F918" s="26"/>
      <c r="G918" s="26"/>
      <c r="H918" s="26"/>
      <c r="I918" s="26"/>
      <c r="J918" s="26"/>
      <c r="K918" s="28"/>
      <c r="L918" s="28"/>
      <c r="M918" s="26"/>
    </row>
    <row r="919" spans="3:13" ht="14.25" customHeight="1" x14ac:dyDescent="0.3">
      <c r="C919" s="26"/>
      <c r="D919" s="26"/>
      <c r="E919" s="26"/>
      <c r="F919" s="26"/>
      <c r="G919" s="26"/>
      <c r="H919" s="26"/>
      <c r="I919" s="26"/>
      <c r="J919" s="26"/>
      <c r="K919" s="28"/>
      <c r="L919" s="28"/>
      <c r="M919" s="26"/>
    </row>
    <row r="920" spans="3:13" ht="14.25" customHeight="1" x14ac:dyDescent="0.3">
      <c r="C920" s="26"/>
      <c r="D920" s="26"/>
      <c r="E920" s="26"/>
      <c r="F920" s="26"/>
      <c r="G920" s="26"/>
      <c r="H920" s="26"/>
      <c r="I920" s="26"/>
      <c r="J920" s="26"/>
      <c r="K920" s="28"/>
      <c r="L920" s="28"/>
      <c r="M920" s="26"/>
    </row>
    <row r="921" spans="3:13" ht="14.25" customHeight="1" x14ac:dyDescent="0.3">
      <c r="C921" s="26"/>
      <c r="D921" s="26"/>
      <c r="E921" s="26"/>
      <c r="F921" s="26"/>
      <c r="G921" s="26"/>
      <c r="H921" s="26"/>
      <c r="I921" s="26"/>
      <c r="J921" s="26"/>
      <c r="K921" s="28"/>
      <c r="L921" s="28"/>
      <c r="M921" s="26"/>
    </row>
    <row r="922" spans="3:13" ht="14.25" customHeight="1" x14ac:dyDescent="0.3">
      <c r="C922" s="26"/>
      <c r="D922" s="26"/>
      <c r="E922" s="26"/>
      <c r="F922" s="26"/>
      <c r="G922" s="26"/>
      <c r="H922" s="26"/>
      <c r="I922" s="26"/>
      <c r="J922" s="26"/>
      <c r="K922" s="28"/>
      <c r="L922" s="28"/>
      <c r="M922" s="26"/>
    </row>
    <row r="923" spans="3:13" ht="14.25" customHeight="1" x14ac:dyDescent="0.3">
      <c r="C923" s="26"/>
      <c r="D923" s="26"/>
      <c r="E923" s="26"/>
      <c r="F923" s="26"/>
      <c r="G923" s="26"/>
      <c r="H923" s="26"/>
      <c r="I923" s="26"/>
      <c r="J923" s="26"/>
      <c r="K923" s="28"/>
      <c r="L923" s="28"/>
      <c r="M923" s="26"/>
    </row>
    <row r="924" spans="3:13" ht="14.25" customHeight="1" x14ac:dyDescent="0.3">
      <c r="C924" s="26"/>
      <c r="D924" s="26"/>
      <c r="E924" s="26"/>
      <c r="F924" s="26"/>
      <c r="G924" s="26"/>
      <c r="H924" s="26"/>
      <c r="I924" s="26"/>
      <c r="J924" s="26"/>
      <c r="K924" s="28"/>
      <c r="L924" s="28"/>
      <c r="M924" s="26"/>
    </row>
    <row r="925" spans="3:13" ht="14.25" customHeight="1" x14ac:dyDescent="0.3">
      <c r="C925" s="26"/>
      <c r="D925" s="26"/>
      <c r="E925" s="26"/>
      <c r="F925" s="26"/>
      <c r="G925" s="26"/>
      <c r="H925" s="26"/>
      <c r="I925" s="26"/>
      <c r="J925" s="26"/>
      <c r="K925" s="28"/>
      <c r="L925" s="28"/>
      <c r="M925" s="26"/>
    </row>
    <row r="926" spans="3:13" ht="14.25" customHeight="1" x14ac:dyDescent="0.3">
      <c r="C926" s="26"/>
      <c r="D926" s="26"/>
      <c r="E926" s="26"/>
      <c r="F926" s="26"/>
      <c r="G926" s="26"/>
      <c r="H926" s="26"/>
      <c r="I926" s="26"/>
      <c r="J926" s="26"/>
      <c r="K926" s="28"/>
      <c r="L926" s="28"/>
      <c r="M926" s="26"/>
    </row>
    <row r="927" spans="3:13" ht="14.25" customHeight="1" x14ac:dyDescent="0.3">
      <c r="C927" s="26"/>
      <c r="D927" s="26"/>
      <c r="E927" s="26"/>
      <c r="F927" s="26"/>
      <c r="G927" s="26"/>
      <c r="H927" s="26"/>
      <c r="I927" s="26"/>
      <c r="J927" s="26"/>
      <c r="K927" s="28"/>
      <c r="L927" s="28"/>
      <c r="M927" s="26"/>
    </row>
    <row r="928" spans="3:13" ht="14.25" customHeight="1" x14ac:dyDescent="0.3">
      <c r="C928" s="26"/>
      <c r="D928" s="26"/>
      <c r="E928" s="26"/>
      <c r="F928" s="26"/>
      <c r="G928" s="26"/>
      <c r="H928" s="26"/>
      <c r="I928" s="26"/>
      <c r="J928" s="26"/>
      <c r="K928" s="28"/>
      <c r="L928" s="28"/>
      <c r="M928" s="26"/>
    </row>
    <row r="929" spans="3:13" ht="14.25" customHeight="1" x14ac:dyDescent="0.3">
      <c r="C929" s="26"/>
      <c r="D929" s="26"/>
      <c r="E929" s="26"/>
      <c r="F929" s="26"/>
      <c r="G929" s="26"/>
      <c r="H929" s="26"/>
      <c r="I929" s="26"/>
      <c r="J929" s="26"/>
      <c r="K929" s="28"/>
      <c r="L929" s="28"/>
      <c r="M929" s="26"/>
    </row>
    <row r="930" spans="3:13" ht="14.25" customHeight="1" x14ac:dyDescent="0.3">
      <c r="C930" s="26"/>
      <c r="D930" s="26"/>
      <c r="E930" s="26"/>
      <c r="F930" s="26"/>
      <c r="G930" s="26"/>
      <c r="H930" s="26"/>
      <c r="I930" s="26"/>
      <c r="J930" s="26"/>
      <c r="K930" s="28"/>
      <c r="L930" s="28"/>
      <c r="M930" s="26"/>
    </row>
    <row r="931" spans="3:13" ht="14.25" customHeight="1" x14ac:dyDescent="0.3">
      <c r="C931" s="26"/>
      <c r="D931" s="26"/>
      <c r="E931" s="26"/>
      <c r="F931" s="26"/>
      <c r="G931" s="26"/>
      <c r="H931" s="26"/>
      <c r="I931" s="26"/>
      <c r="J931" s="26"/>
      <c r="K931" s="28"/>
      <c r="L931" s="28"/>
      <c r="M931" s="26"/>
    </row>
    <row r="932" spans="3:13" ht="14.25" customHeight="1" x14ac:dyDescent="0.3">
      <c r="C932" s="26"/>
      <c r="D932" s="26"/>
      <c r="E932" s="26"/>
      <c r="F932" s="26"/>
      <c r="G932" s="26"/>
      <c r="H932" s="26"/>
      <c r="I932" s="26"/>
      <c r="J932" s="26"/>
      <c r="K932" s="28"/>
      <c r="L932" s="28"/>
      <c r="M932" s="26"/>
    </row>
    <row r="933" spans="3:13" ht="14.25" customHeight="1" x14ac:dyDescent="0.3">
      <c r="C933" s="26"/>
      <c r="D933" s="26"/>
      <c r="E933" s="26"/>
      <c r="F933" s="26"/>
      <c r="G933" s="26"/>
      <c r="H933" s="26"/>
      <c r="I933" s="26"/>
      <c r="J933" s="26"/>
      <c r="K933" s="28"/>
      <c r="L933" s="28"/>
      <c r="M933" s="26"/>
    </row>
    <row r="934" spans="3:13" ht="14.25" customHeight="1" x14ac:dyDescent="0.3">
      <c r="C934" s="26"/>
      <c r="D934" s="26"/>
      <c r="E934" s="26"/>
      <c r="F934" s="26"/>
      <c r="G934" s="26"/>
      <c r="H934" s="26"/>
      <c r="I934" s="26"/>
      <c r="J934" s="26"/>
      <c r="K934" s="28"/>
      <c r="L934" s="28"/>
      <c r="M934" s="26"/>
    </row>
    <row r="935" spans="3:13" ht="14.25" customHeight="1" x14ac:dyDescent="0.3">
      <c r="C935" s="26"/>
      <c r="D935" s="26"/>
      <c r="E935" s="26"/>
      <c r="F935" s="26"/>
      <c r="G935" s="26"/>
      <c r="H935" s="26"/>
      <c r="I935" s="26"/>
      <c r="J935" s="26"/>
      <c r="K935" s="28"/>
      <c r="L935" s="28"/>
      <c r="M935" s="26"/>
    </row>
    <row r="936" spans="3:13" ht="14.25" customHeight="1" x14ac:dyDescent="0.3">
      <c r="C936" s="26"/>
      <c r="D936" s="26"/>
      <c r="E936" s="26"/>
      <c r="F936" s="26"/>
      <c r="G936" s="26"/>
      <c r="H936" s="26"/>
      <c r="I936" s="26"/>
      <c r="J936" s="26"/>
      <c r="K936" s="28"/>
      <c r="L936" s="28"/>
      <c r="M936" s="26"/>
    </row>
    <row r="937" spans="3:13" ht="14.25" customHeight="1" x14ac:dyDescent="0.3">
      <c r="C937" s="26"/>
      <c r="D937" s="26"/>
      <c r="E937" s="26"/>
      <c r="F937" s="26"/>
      <c r="G937" s="26"/>
      <c r="H937" s="26"/>
      <c r="I937" s="26"/>
      <c r="J937" s="26"/>
      <c r="K937" s="28"/>
      <c r="L937" s="28"/>
      <c r="M937" s="26"/>
    </row>
    <row r="938" spans="3:13" ht="14.25" customHeight="1" x14ac:dyDescent="0.3">
      <c r="C938" s="26"/>
      <c r="D938" s="26"/>
      <c r="E938" s="26"/>
      <c r="F938" s="26"/>
      <c r="G938" s="26"/>
      <c r="H938" s="26"/>
      <c r="I938" s="26"/>
      <c r="J938" s="26"/>
      <c r="K938" s="28"/>
      <c r="L938" s="28"/>
      <c r="M938" s="26"/>
    </row>
    <row r="939" spans="3:13" ht="14.25" customHeight="1" x14ac:dyDescent="0.3">
      <c r="C939" s="26"/>
      <c r="D939" s="26"/>
      <c r="E939" s="26"/>
      <c r="F939" s="26"/>
      <c r="G939" s="26"/>
      <c r="H939" s="26"/>
      <c r="I939" s="26"/>
      <c r="J939" s="26"/>
      <c r="K939" s="28"/>
      <c r="L939" s="28"/>
      <c r="M939" s="26"/>
    </row>
    <row r="940" spans="3:13" ht="14.25" customHeight="1" x14ac:dyDescent="0.3">
      <c r="C940" s="26"/>
      <c r="D940" s="26"/>
      <c r="E940" s="26"/>
      <c r="F940" s="26"/>
      <c r="G940" s="26"/>
      <c r="H940" s="26"/>
      <c r="I940" s="26"/>
      <c r="J940" s="26"/>
      <c r="K940" s="28"/>
      <c r="L940" s="28"/>
      <c r="M940" s="26"/>
    </row>
    <row r="941" spans="3:13" ht="14.25" customHeight="1" x14ac:dyDescent="0.3">
      <c r="C941" s="26"/>
      <c r="D941" s="26"/>
      <c r="E941" s="26"/>
      <c r="F941" s="26"/>
      <c r="G941" s="26"/>
      <c r="H941" s="26"/>
      <c r="I941" s="26"/>
      <c r="J941" s="26"/>
      <c r="K941" s="28"/>
      <c r="L941" s="28"/>
      <c r="M941" s="26"/>
    </row>
    <row r="942" spans="3:13" ht="14.25" customHeight="1" x14ac:dyDescent="0.3">
      <c r="C942" s="26"/>
      <c r="D942" s="26"/>
      <c r="E942" s="26"/>
      <c r="F942" s="26"/>
      <c r="G942" s="26"/>
      <c r="H942" s="26"/>
      <c r="I942" s="26"/>
      <c r="J942" s="26"/>
      <c r="K942" s="28"/>
      <c r="L942" s="28"/>
      <c r="M942" s="26"/>
    </row>
    <row r="943" spans="3:13" ht="14.25" customHeight="1" x14ac:dyDescent="0.3">
      <c r="C943" s="26"/>
      <c r="D943" s="26"/>
      <c r="E943" s="26"/>
      <c r="F943" s="26"/>
      <c r="G943" s="26"/>
      <c r="H943" s="26"/>
      <c r="I943" s="26"/>
      <c r="J943" s="26"/>
      <c r="K943" s="28"/>
      <c r="L943" s="28"/>
      <c r="M943" s="26"/>
    </row>
    <row r="944" spans="3:13" ht="14.25" customHeight="1" x14ac:dyDescent="0.3">
      <c r="C944" s="26"/>
      <c r="D944" s="26"/>
      <c r="E944" s="26"/>
      <c r="F944" s="26"/>
      <c r="G944" s="26"/>
      <c r="H944" s="26"/>
      <c r="I944" s="26"/>
      <c r="J944" s="26"/>
      <c r="K944" s="28"/>
      <c r="L944" s="28"/>
      <c r="M944" s="26"/>
    </row>
    <row r="945" spans="3:13" ht="14.25" customHeight="1" x14ac:dyDescent="0.3">
      <c r="C945" s="26"/>
      <c r="D945" s="26"/>
      <c r="E945" s="26"/>
      <c r="F945" s="26"/>
      <c r="G945" s="26"/>
      <c r="H945" s="26"/>
      <c r="I945" s="26"/>
      <c r="J945" s="26"/>
      <c r="K945" s="28"/>
      <c r="L945" s="28"/>
      <c r="M945" s="26"/>
    </row>
    <row r="946" spans="3:13" ht="14.25" customHeight="1" x14ac:dyDescent="0.3">
      <c r="C946" s="26"/>
      <c r="D946" s="26"/>
      <c r="E946" s="26"/>
      <c r="F946" s="26"/>
      <c r="G946" s="26"/>
      <c r="H946" s="26"/>
      <c r="I946" s="26"/>
      <c r="J946" s="26"/>
      <c r="K946" s="28"/>
      <c r="L946" s="28"/>
      <c r="M946" s="26"/>
    </row>
    <row r="947" spans="3:13" ht="14.25" customHeight="1" x14ac:dyDescent="0.3">
      <c r="C947" s="26"/>
      <c r="D947" s="26"/>
      <c r="E947" s="26"/>
      <c r="F947" s="26"/>
      <c r="G947" s="26"/>
      <c r="H947" s="26"/>
      <c r="I947" s="26"/>
      <c r="J947" s="26"/>
      <c r="K947" s="28"/>
      <c r="L947" s="28"/>
      <c r="M947" s="26"/>
    </row>
    <row r="948" spans="3:13" ht="14.25" customHeight="1" x14ac:dyDescent="0.3">
      <c r="C948" s="26"/>
      <c r="D948" s="26"/>
      <c r="E948" s="26"/>
      <c r="F948" s="26"/>
      <c r="G948" s="26"/>
      <c r="H948" s="26"/>
      <c r="I948" s="26"/>
      <c r="J948" s="26"/>
      <c r="K948" s="28"/>
      <c r="L948" s="28"/>
      <c r="M948" s="26"/>
    </row>
    <row r="949" spans="3:13" ht="14.25" customHeight="1" x14ac:dyDescent="0.3">
      <c r="C949" s="26"/>
      <c r="D949" s="26"/>
      <c r="E949" s="26"/>
      <c r="F949" s="26"/>
      <c r="G949" s="26"/>
      <c r="H949" s="26"/>
      <c r="I949" s="26"/>
      <c r="J949" s="26"/>
      <c r="K949" s="28"/>
      <c r="L949" s="28"/>
      <c r="M949" s="26"/>
    </row>
    <row r="950" spans="3:13" ht="14.25" customHeight="1" x14ac:dyDescent="0.3">
      <c r="C950" s="26"/>
      <c r="D950" s="26"/>
      <c r="E950" s="26"/>
      <c r="F950" s="26"/>
      <c r="G950" s="26"/>
      <c r="H950" s="26"/>
      <c r="I950" s="26"/>
      <c r="J950" s="26"/>
      <c r="K950" s="28"/>
      <c r="L950" s="28"/>
      <c r="M950" s="26"/>
    </row>
    <row r="951" spans="3:13" ht="14.25" customHeight="1" x14ac:dyDescent="0.3">
      <c r="C951" s="26"/>
      <c r="D951" s="26"/>
      <c r="E951" s="26"/>
      <c r="F951" s="26"/>
      <c r="G951" s="26"/>
      <c r="H951" s="26"/>
      <c r="I951" s="26"/>
      <c r="J951" s="26"/>
      <c r="K951" s="28"/>
      <c r="L951" s="28"/>
      <c r="M951" s="26"/>
    </row>
    <row r="952" spans="3:13" ht="14.25" customHeight="1" x14ac:dyDescent="0.3">
      <c r="C952" s="26"/>
      <c r="D952" s="26"/>
      <c r="E952" s="26"/>
      <c r="F952" s="26"/>
      <c r="G952" s="26"/>
      <c r="H952" s="26"/>
      <c r="I952" s="26"/>
      <c r="J952" s="26"/>
      <c r="K952" s="28"/>
      <c r="L952" s="28"/>
      <c r="M952" s="26"/>
    </row>
    <row r="953" spans="3:13" ht="14.25" customHeight="1" x14ac:dyDescent="0.3">
      <c r="C953" s="26"/>
      <c r="D953" s="26"/>
      <c r="E953" s="26"/>
      <c r="F953" s="26"/>
      <c r="G953" s="26"/>
      <c r="H953" s="26"/>
      <c r="I953" s="26"/>
      <c r="J953" s="26"/>
      <c r="K953" s="28"/>
      <c r="L953" s="28"/>
      <c r="M953" s="26"/>
    </row>
    <row r="954" spans="3:13" ht="14.25" customHeight="1" x14ac:dyDescent="0.3">
      <c r="C954" s="26"/>
      <c r="D954" s="26"/>
      <c r="E954" s="26"/>
      <c r="F954" s="26"/>
      <c r="G954" s="26"/>
      <c r="H954" s="26"/>
      <c r="I954" s="26"/>
      <c r="J954" s="26"/>
      <c r="K954" s="28"/>
      <c r="L954" s="28"/>
      <c r="M954" s="26"/>
    </row>
    <row r="955" spans="3:13" ht="14.25" customHeight="1" x14ac:dyDescent="0.3">
      <c r="C955" s="26"/>
      <c r="D955" s="26"/>
      <c r="E955" s="26"/>
      <c r="F955" s="26"/>
      <c r="G955" s="26"/>
      <c r="H955" s="26"/>
      <c r="I955" s="26"/>
      <c r="J955" s="26"/>
      <c r="K955" s="28"/>
      <c r="L955" s="28"/>
      <c r="M955" s="26"/>
    </row>
    <row r="956" spans="3:13" ht="14.25" customHeight="1" x14ac:dyDescent="0.3">
      <c r="C956" s="26"/>
      <c r="D956" s="26"/>
      <c r="E956" s="26"/>
      <c r="F956" s="26"/>
      <c r="G956" s="26"/>
      <c r="H956" s="26"/>
      <c r="I956" s="26"/>
      <c r="J956" s="26"/>
      <c r="K956" s="28"/>
      <c r="L956" s="28"/>
      <c r="M956" s="26"/>
    </row>
    <row r="957" spans="3:13" ht="14.25" customHeight="1" x14ac:dyDescent="0.3">
      <c r="C957" s="26"/>
      <c r="D957" s="26"/>
      <c r="E957" s="26"/>
      <c r="F957" s="26"/>
      <c r="G957" s="26"/>
      <c r="H957" s="26"/>
      <c r="I957" s="26"/>
      <c r="J957" s="26"/>
      <c r="K957" s="28"/>
      <c r="L957" s="28"/>
      <c r="M957" s="26"/>
    </row>
    <row r="958" spans="3:13" ht="14.25" customHeight="1" x14ac:dyDescent="0.3">
      <c r="C958" s="26"/>
      <c r="D958" s="26"/>
      <c r="E958" s="26"/>
      <c r="F958" s="26"/>
      <c r="G958" s="26"/>
      <c r="H958" s="26"/>
      <c r="I958" s="26"/>
      <c r="J958" s="26"/>
      <c r="K958" s="28"/>
      <c r="L958" s="28"/>
      <c r="M958" s="26"/>
    </row>
    <row r="959" spans="3:13" ht="14.25" customHeight="1" x14ac:dyDescent="0.3">
      <c r="C959" s="26"/>
      <c r="D959" s="26"/>
      <c r="E959" s="26"/>
      <c r="F959" s="26"/>
      <c r="G959" s="26"/>
      <c r="H959" s="26"/>
      <c r="I959" s="26"/>
      <c r="J959" s="26"/>
      <c r="K959" s="28"/>
      <c r="L959" s="28"/>
      <c r="M959" s="26"/>
    </row>
    <row r="960" spans="3:13" ht="14.25" customHeight="1" x14ac:dyDescent="0.3">
      <c r="C960" s="26"/>
      <c r="D960" s="26"/>
      <c r="E960" s="26"/>
      <c r="F960" s="26"/>
      <c r="G960" s="26"/>
      <c r="H960" s="26"/>
      <c r="I960" s="26"/>
      <c r="J960" s="26"/>
      <c r="K960" s="28"/>
      <c r="L960" s="28"/>
      <c r="M960" s="26"/>
    </row>
    <row r="961" spans="3:13" ht="14.25" customHeight="1" x14ac:dyDescent="0.3">
      <c r="C961" s="26"/>
      <c r="D961" s="26"/>
      <c r="E961" s="26"/>
      <c r="F961" s="26"/>
      <c r="G961" s="26"/>
      <c r="H961" s="26"/>
      <c r="I961" s="26"/>
      <c r="J961" s="26"/>
      <c r="K961" s="28"/>
      <c r="L961" s="28"/>
      <c r="M961" s="26"/>
    </row>
    <row r="962" spans="3:13" ht="14.25" customHeight="1" x14ac:dyDescent="0.3">
      <c r="C962" s="26"/>
      <c r="D962" s="26"/>
      <c r="E962" s="26"/>
      <c r="F962" s="26"/>
      <c r="G962" s="26"/>
      <c r="H962" s="26"/>
      <c r="I962" s="26"/>
      <c r="J962" s="26"/>
      <c r="K962" s="28"/>
      <c r="L962" s="28"/>
      <c r="M962" s="26"/>
    </row>
    <row r="963" spans="3:13" ht="14.25" customHeight="1" x14ac:dyDescent="0.3">
      <c r="C963" s="26"/>
      <c r="D963" s="26"/>
      <c r="E963" s="26"/>
      <c r="F963" s="26"/>
      <c r="G963" s="26"/>
      <c r="H963" s="26"/>
      <c r="I963" s="26"/>
      <c r="J963" s="26"/>
      <c r="K963" s="28"/>
      <c r="L963" s="28"/>
      <c r="M963" s="26"/>
    </row>
    <row r="964" spans="3:13" ht="14.25" customHeight="1" x14ac:dyDescent="0.3">
      <c r="C964" s="26"/>
      <c r="D964" s="26"/>
      <c r="E964" s="26"/>
      <c r="F964" s="26"/>
      <c r="G964" s="26"/>
      <c r="H964" s="26"/>
      <c r="I964" s="26"/>
      <c r="J964" s="26"/>
      <c r="K964" s="28"/>
      <c r="L964" s="28"/>
      <c r="M964" s="26"/>
    </row>
    <row r="965" spans="3:13" ht="14.25" customHeight="1" x14ac:dyDescent="0.3">
      <c r="C965" s="26"/>
      <c r="D965" s="26"/>
      <c r="E965" s="26"/>
      <c r="F965" s="26"/>
      <c r="G965" s="26"/>
      <c r="H965" s="26"/>
      <c r="I965" s="26"/>
      <c r="J965" s="26"/>
      <c r="K965" s="28"/>
      <c r="L965" s="28"/>
      <c r="M965" s="26"/>
    </row>
    <row r="966" spans="3:13" ht="14.25" customHeight="1" x14ac:dyDescent="0.3">
      <c r="C966" s="26"/>
      <c r="D966" s="26"/>
      <c r="E966" s="26"/>
      <c r="F966" s="26"/>
      <c r="G966" s="26"/>
      <c r="H966" s="26"/>
      <c r="I966" s="26"/>
      <c r="J966" s="26"/>
      <c r="K966" s="28"/>
      <c r="L966" s="28"/>
      <c r="M966" s="26"/>
    </row>
    <row r="967" spans="3:13" ht="14.25" customHeight="1" x14ac:dyDescent="0.3">
      <c r="C967" s="26"/>
      <c r="D967" s="26"/>
      <c r="E967" s="26"/>
      <c r="F967" s="26"/>
      <c r="G967" s="26"/>
      <c r="H967" s="26"/>
      <c r="I967" s="26"/>
      <c r="J967" s="26"/>
      <c r="K967" s="28"/>
      <c r="L967" s="28"/>
      <c r="M967" s="26"/>
    </row>
    <row r="968" spans="3:13" ht="14.25" customHeight="1" x14ac:dyDescent="0.3">
      <c r="C968" s="26"/>
      <c r="D968" s="26"/>
      <c r="E968" s="26"/>
      <c r="F968" s="26"/>
      <c r="G968" s="26"/>
      <c r="H968" s="26"/>
      <c r="I968" s="26"/>
      <c r="J968" s="26"/>
      <c r="K968" s="28"/>
      <c r="L968" s="28"/>
      <c r="M968" s="26"/>
    </row>
    <row r="969" spans="3:13" ht="14.25" customHeight="1" x14ac:dyDescent="0.3">
      <c r="C969" s="26"/>
      <c r="D969" s="26"/>
      <c r="E969" s="26"/>
      <c r="F969" s="26"/>
      <c r="G969" s="26"/>
      <c r="H969" s="26"/>
      <c r="I969" s="26"/>
      <c r="J969" s="26"/>
      <c r="K969" s="28"/>
      <c r="L969" s="28"/>
      <c r="M969" s="26"/>
    </row>
    <row r="970" spans="3:13" ht="14.25" customHeight="1" x14ac:dyDescent="0.3">
      <c r="C970" s="26"/>
      <c r="D970" s="26"/>
      <c r="E970" s="26"/>
      <c r="F970" s="26"/>
      <c r="G970" s="26"/>
      <c r="H970" s="26"/>
      <c r="I970" s="26"/>
      <c r="J970" s="26"/>
      <c r="K970" s="28"/>
      <c r="L970" s="28"/>
      <c r="M970" s="26"/>
    </row>
    <row r="971" spans="3:13" ht="14.25" customHeight="1" x14ac:dyDescent="0.3">
      <c r="C971" s="26"/>
      <c r="D971" s="26"/>
      <c r="E971" s="26"/>
      <c r="F971" s="26"/>
      <c r="G971" s="26"/>
      <c r="H971" s="26"/>
      <c r="I971" s="26"/>
      <c r="J971" s="26"/>
      <c r="K971" s="28"/>
      <c r="L971" s="28"/>
      <c r="M971" s="26"/>
    </row>
    <row r="972" spans="3:13" ht="14.25" customHeight="1" x14ac:dyDescent="0.3">
      <c r="C972" s="26"/>
      <c r="D972" s="26"/>
      <c r="E972" s="26"/>
      <c r="F972" s="26"/>
      <c r="G972" s="26"/>
      <c r="H972" s="26"/>
      <c r="I972" s="26"/>
      <c r="J972" s="26"/>
      <c r="K972" s="28"/>
      <c r="L972" s="28"/>
      <c r="M972" s="26"/>
    </row>
    <row r="973" spans="3:13" ht="14.25" customHeight="1" x14ac:dyDescent="0.3">
      <c r="C973" s="26"/>
      <c r="D973" s="26"/>
      <c r="E973" s="26"/>
      <c r="F973" s="26"/>
      <c r="G973" s="26"/>
      <c r="H973" s="26"/>
      <c r="I973" s="26"/>
      <c r="J973" s="26"/>
      <c r="K973" s="28"/>
      <c r="L973" s="28"/>
      <c r="M973" s="26"/>
    </row>
    <row r="974" spans="3:13" ht="14.25" customHeight="1" x14ac:dyDescent="0.3">
      <c r="C974" s="26"/>
      <c r="D974" s="26"/>
      <c r="E974" s="26"/>
      <c r="F974" s="26"/>
      <c r="G974" s="26"/>
      <c r="H974" s="26"/>
      <c r="I974" s="26"/>
      <c r="J974" s="26"/>
      <c r="K974" s="28"/>
      <c r="L974" s="28"/>
      <c r="M974" s="26"/>
    </row>
    <row r="975" spans="3:13" ht="14.25" customHeight="1" x14ac:dyDescent="0.3">
      <c r="C975" s="26"/>
      <c r="D975" s="26"/>
      <c r="E975" s="26"/>
      <c r="F975" s="26"/>
      <c r="G975" s="26"/>
      <c r="H975" s="26"/>
      <c r="I975" s="26"/>
      <c r="J975" s="26"/>
      <c r="K975" s="28"/>
      <c r="L975" s="28"/>
      <c r="M975" s="26"/>
    </row>
    <row r="976" spans="3:13" ht="14.25" customHeight="1" x14ac:dyDescent="0.3">
      <c r="C976" s="26"/>
      <c r="D976" s="26"/>
      <c r="E976" s="26"/>
      <c r="F976" s="26"/>
      <c r="G976" s="26"/>
      <c r="H976" s="26"/>
      <c r="I976" s="26"/>
      <c r="J976" s="26"/>
      <c r="K976" s="28"/>
      <c r="L976" s="28"/>
      <c r="M976" s="26"/>
    </row>
    <row r="977" spans="3:13" ht="14.25" customHeight="1" x14ac:dyDescent="0.3">
      <c r="C977" s="26"/>
      <c r="D977" s="26"/>
      <c r="E977" s="26"/>
      <c r="F977" s="26"/>
      <c r="G977" s="26"/>
      <c r="H977" s="26"/>
      <c r="I977" s="26"/>
      <c r="J977" s="26"/>
      <c r="K977" s="28"/>
      <c r="L977" s="28"/>
      <c r="M977" s="26"/>
    </row>
    <row r="978" spans="3:13" ht="14.25" customHeight="1" x14ac:dyDescent="0.3">
      <c r="C978" s="26"/>
      <c r="D978" s="26"/>
      <c r="E978" s="26"/>
      <c r="F978" s="26"/>
      <c r="G978" s="26"/>
      <c r="H978" s="26"/>
      <c r="I978" s="26"/>
      <c r="J978" s="26"/>
      <c r="K978" s="28"/>
      <c r="L978" s="28"/>
      <c r="M978" s="26"/>
    </row>
    <row r="979" spans="3:13" ht="14.25" customHeight="1" x14ac:dyDescent="0.3">
      <c r="C979" s="26"/>
      <c r="D979" s="26"/>
      <c r="E979" s="26"/>
      <c r="F979" s="26"/>
      <c r="G979" s="26"/>
      <c r="H979" s="26"/>
      <c r="I979" s="26"/>
      <c r="J979" s="26"/>
      <c r="K979" s="28"/>
      <c r="L979" s="28"/>
      <c r="M979" s="26"/>
    </row>
    <row r="980" spans="3:13" ht="14.25" customHeight="1" x14ac:dyDescent="0.3">
      <c r="C980" s="26"/>
      <c r="D980" s="26"/>
      <c r="E980" s="26"/>
      <c r="F980" s="26"/>
      <c r="G980" s="26"/>
      <c r="H980" s="26"/>
      <c r="I980" s="26"/>
      <c r="J980" s="26"/>
      <c r="K980" s="28"/>
      <c r="L980" s="28"/>
      <c r="M980" s="26"/>
    </row>
    <row r="981" spans="3:13" ht="14.25" customHeight="1" x14ac:dyDescent="0.3">
      <c r="C981" s="26"/>
      <c r="D981" s="26"/>
      <c r="E981" s="26"/>
      <c r="F981" s="26"/>
      <c r="G981" s="26"/>
      <c r="H981" s="26"/>
      <c r="I981" s="26"/>
      <c r="J981" s="26"/>
      <c r="K981" s="28"/>
      <c r="L981" s="28"/>
      <c r="M981" s="26"/>
    </row>
    <row r="982" spans="3:13" ht="14.25" customHeight="1" x14ac:dyDescent="0.3">
      <c r="C982" s="26"/>
      <c r="D982" s="26"/>
      <c r="E982" s="26"/>
      <c r="F982" s="26"/>
      <c r="G982" s="26"/>
      <c r="H982" s="26"/>
      <c r="I982" s="26"/>
      <c r="J982" s="26"/>
      <c r="K982" s="28"/>
      <c r="L982" s="28"/>
      <c r="M982" s="26"/>
    </row>
    <row r="983" spans="3:13" ht="14.25" customHeight="1" x14ac:dyDescent="0.3">
      <c r="C983" s="26"/>
      <c r="D983" s="26"/>
      <c r="E983" s="26"/>
      <c r="F983" s="26"/>
      <c r="G983" s="26"/>
      <c r="H983" s="26"/>
      <c r="I983" s="26"/>
      <c r="J983" s="26"/>
      <c r="K983" s="28"/>
      <c r="L983" s="28"/>
      <c r="M983" s="26"/>
    </row>
    <row r="984" spans="3:13" ht="14.25" customHeight="1" x14ac:dyDescent="0.3">
      <c r="C984" s="26"/>
      <c r="D984" s="26"/>
      <c r="E984" s="26"/>
      <c r="F984" s="26"/>
      <c r="G984" s="26"/>
      <c r="H984" s="26"/>
      <c r="I984" s="26"/>
      <c r="J984" s="26"/>
      <c r="K984" s="28"/>
      <c r="L984" s="28"/>
      <c r="M984" s="26"/>
    </row>
    <row r="985" spans="3:13" ht="14.25" customHeight="1" x14ac:dyDescent="0.3">
      <c r="C985" s="26"/>
      <c r="D985" s="26"/>
      <c r="E985" s="26"/>
      <c r="F985" s="26"/>
      <c r="G985" s="26"/>
      <c r="H985" s="26"/>
      <c r="I985" s="26"/>
      <c r="J985" s="26"/>
      <c r="K985" s="28"/>
      <c r="L985" s="28"/>
      <c r="M985" s="26"/>
    </row>
    <row r="986" spans="3:13" ht="14.25" customHeight="1" x14ac:dyDescent="0.3">
      <c r="C986" s="26"/>
      <c r="D986" s="26"/>
      <c r="E986" s="26"/>
      <c r="F986" s="26"/>
      <c r="G986" s="26"/>
      <c r="H986" s="26"/>
      <c r="I986" s="26"/>
      <c r="J986" s="26"/>
      <c r="K986" s="28"/>
      <c r="L986" s="28"/>
      <c r="M986" s="26"/>
    </row>
    <row r="987" spans="3:13" ht="14.25" customHeight="1" x14ac:dyDescent="0.3">
      <c r="C987" s="26"/>
      <c r="D987" s="26"/>
      <c r="E987" s="26"/>
      <c r="F987" s="26"/>
      <c r="G987" s="26"/>
      <c r="H987" s="26"/>
      <c r="I987" s="26"/>
      <c r="J987" s="26"/>
      <c r="K987" s="28"/>
      <c r="L987" s="28"/>
      <c r="M987" s="26"/>
    </row>
    <row r="988" spans="3:13" ht="14.25" customHeight="1" x14ac:dyDescent="0.3">
      <c r="C988" s="26"/>
      <c r="D988" s="26"/>
      <c r="E988" s="26"/>
      <c r="F988" s="26"/>
      <c r="G988" s="26"/>
      <c r="H988" s="26"/>
      <c r="I988" s="26"/>
      <c r="J988" s="26"/>
      <c r="K988" s="28"/>
      <c r="L988" s="28"/>
      <c r="M988" s="26"/>
    </row>
    <row r="989" spans="3:13" ht="14.25" customHeight="1" x14ac:dyDescent="0.3">
      <c r="C989" s="26"/>
      <c r="D989" s="26"/>
      <c r="E989" s="26"/>
      <c r="F989" s="26"/>
      <c r="G989" s="26"/>
      <c r="H989" s="26"/>
      <c r="I989" s="26"/>
      <c r="J989" s="26"/>
      <c r="K989" s="28"/>
      <c r="L989" s="28"/>
      <c r="M989" s="26"/>
    </row>
    <row r="990" spans="3:13" ht="14.25" customHeight="1" x14ac:dyDescent="0.3">
      <c r="C990" s="26"/>
      <c r="D990" s="26"/>
      <c r="E990" s="26"/>
      <c r="F990" s="26"/>
      <c r="G990" s="26"/>
      <c r="H990" s="26"/>
      <c r="I990" s="26"/>
      <c r="J990" s="26"/>
      <c r="K990" s="28"/>
      <c r="L990" s="28"/>
      <c r="M990" s="26"/>
    </row>
    <row r="991" spans="3:13" ht="14.25" customHeight="1" x14ac:dyDescent="0.3">
      <c r="C991" s="26"/>
      <c r="D991" s="26"/>
      <c r="E991" s="26"/>
      <c r="F991" s="26"/>
      <c r="G991" s="26"/>
      <c r="H991" s="26"/>
      <c r="I991" s="26"/>
      <c r="J991" s="26"/>
      <c r="K991" s="28"/>
      <c r="L991" s="28"/>
      <c r="M991" s="26"/>
    </row>
    <row r="992" spans="3:13" ht="14.25" customHeight="1" x14ac:dyDescent="0.3">
      <c r="C992" s="26"/>
      <c r="D992" s="26"/>
      <c r="E992" s="26"/>
      <c r="F992" s="26"/>
      <c r="G992" s="26"/>
      <c r="H992" s="26"/>
      <c r="I992" s="26"/>
      <c r="J992" s="26"/>
      <c r="K992" s="28"/>
      <c r="L992" s="28"/>
      <c r="M992" s="26"/>
    </row>
    <row r="993" spans="3:13" ht="14.25" customHeight="1" x14ac:dyDescent="0.3">
      <c r="C993" s="26"/>
      <c r="D993" s="26"/>
      <c r="E993" s="26"/>
      <c r="F993" s="26"/>
      <c r="G993" s="26"/>
      <c r="H993" s="26"/>
      <c r="I993" s="26"/>
      <c r="J993" s="26"/>
      <c r="K993" s="28"/>
      <c r="L993" s="28"/>
      <c r="M993" s="26"/>
    </row>
    <row r="994" spans="3:13" ht="14.25" customHeight="1" x14ac:dyDescent="0.3">
      <c r="C994" s="26"/>
      <c r="D994" s="26"/>
      <c r="E994" s="26"/>
      <c r="F994" s="26"/>
      <c r="G994" s="26"/>
      <c r="H994" s="26"/>
      <c r="I994" s="26"/>
      <c r="J994" s="26"/>
      <c r="K994" s="28"/>
      <c r="L994" s="28"/>
      <c r="M994" s="26"/>
    </row>
    <row r="995" spans="3:13" ht="14.25" customHeight="1" x14ac:dyDescent="0.3">
      <c r="C995" s="26"/>
      <c r="D995" s="26"/>
      <c r="E995" s="26"/>
      <c r="F995" s="26"/>
      <c r="G995" s="26"/>
      <c r="H995" s="26"/>
      <c r="I995" s="26"/>
      <c r="J995" s="26"/>
      <c r="K995" s="28"/>
      <c r="L995" s="28"/>
      <c r="M995" s="26"/>
    </row>
    <row r="996" spans="3:13" ht="14.25" customHeight="1" x14ac:dyDescent="0.3">
      <c r="C996" s="26"/>
      <c r="D996" s="26"/>
      <c r="E996" s="26"/>
      <c r="F996" s="26"/>
      <c r="G996" s="26"/>
      <c r="H996" s="26"/>
      <c r="I996" s="26"/>
      <c r="J996" s="26"/>
      <c r="K996" s="28"/>
      <c r="L996" s="28"/>
      <c r="M996" s="26"/>
    </row>
    <row r="997" spans="3:13" ht="14.25" customHeight="1" x14ac:dyDescent="0.3">
      <c r="C997" s="26"/>
      <c r="D997" s="26"/>
      <c r="E997" s="26"/>
      <c r="F997" s="26"/>
      <c r="G997" s="26"/>
      <c r="H997" s="26"/>
      <c r="I997" s="26"/>
      <c r="J997" s="26"/>
      <c r="K997" s="28"/>
      <c r="L997" s="28"/>
      <c r="M997" s="26"/>
    </row>
    <row r="998" spans="3:13" ht="14.25" customHeight="1" x14ac:dyDescent="0.3">
      <c r="C998" s="26"/>
      <c r="D998" s="26"/>
      <c r="E998" s="26"/>
      <c r="F998" s="26"/>
      <c r="G998" s="26"/>
      <c r="H998" s="26"/>
      <c r="I998" s="26"/>
      <c r="J998" s="26"/>
      <c r="K998" s="28"/>
      <c r="L998" s="28"/>
      <c r="M998" s="26"/>
    </row>
    <row r="999" spans="3:13" ht="14.25" customHeight="1" x14ac:dyDescent="0.3">
      <c r="C999" s="26"/>
      <c r="D999" s="26"/>
      <c r="E999" s="26"/>
      <c r="F999" s="26"/>
      <c r="G999" s="26"/>
      <c r="H999" s="26"/>
      <c r="I999" s="26"/>
      <c r="J999" s="26"/>
      <c r="K999" s="28"/>
      <c r="L999" s="28"/>
      <c r="M999" s="26"/>
    </row>
    <row r="1000" spans="3:13" ht="14.25" customHeight="1" x14ac:dyDescent="0.3">
      <c r="C1000" s="26"/>
      <c r="D1000" s="26"/>
      <c r="E1000" s="26"/>
      <c r="F1000" s="26"/>
      <c r="G1000" s="26"/>
      <c r="H1000" s="26"/>
      <c r="I1000" s="26"/>
      <c r="J1000" s="26"/>
      <c r="K1000" s="28"/>
      <c r="L1000" s="28"/>
      <c r="M1000" s="26"/>
    </row>
  </sheetData>
  <autoFilter ref="C2:M2" xr:uid="{6326E405-D747-4041-A7F3-570D16E63136}"/>
  <hyperlinks>
    <hyperlink ref="L1" r:id="rId1" xr:uid="{B17A846F-FAFE-410F-9E9F-62B26A54AA0C}"/>
    <hyperlink ref="F3" r:id="rId2" xr:uid="{5F6F4DF2-8900-4DB5-824B-B0BDBF29CA24}"/>
    <hyperlink ref="M3" r:id="rId3" xr:uid="{ED42003B-4983-4D6E-B534-07DB969DBFD0}"/>
    <hyperlink ref="F4" r:id="rId4" xr:uid="{C7E56D93-56A5-4D4F-B26A-6AFA41246B7C}"/>
    <hyperlink ref="M4" r:id="rId5" xr:uid="{D7D6D592-D56A-45FB-8239-D2D4BE4E1A24}"/>
    <hyperlink ref="F5" r:id="rId6" xr:uid="{FDEBD5E4-ED8D-4A71-BF6F-3B68ADB9B896}"/>
    <hyperlink ref="M5" r:id="rId7" xr:uid="{FA08D12E-0994-4158-BD3C-9686EABD9481}"/>
    <hyperlink ref="F6" r:id="rId8" xr:uid="{120A2D9F-F0FF-4B14-8605-FA3A441356F7}"/>
    <hyperlink ref="M6" r:id="rId9" xr:uid="{47F3EA3E-D031-4631-9A3B-8E029C49BDD2}"/>
    <hyperlink ref="F7" r:id="rId10" xr:uid="{29F13308-0561-4567-8631-401BF3BA9EFD}"/>
    <hyperlink ref="F8" r:id="rId11" xr:uid="{A9284AB2-5C99-46F2-8066-0A414A45C8E4}"/>
    <hyperlink ref="M8" r:id="rId12" xr:uid="{2E1768B8-735C-44FB-9EDB-0EBE60E74871}"/>
    <hyperlink ref="F9" r:id="rId13" xr:uid="{5BDE2C08-CCC9-4655-99F7-2126CBDA8042}"/>
    <hyperlink ref="M9" r:id="rId14" xr:uid="{D003B936-C172-4A32-B6F0-03AAC3E8D275}"/>
    <hyperlink ref="F10" r:id="rId15" xr:uid="{1ADDE786-CB19-4397-8308-E38BDE2DD8CF}"/>
    <hyperlink ref="M10" r:id="rId16" xr:uid="{C4EB6788-1FBE-4331-9848-BEC0D9852B83}"/>
    <hyperlink ref="F11" r:id="rId17" xr:uid="{3C79DE0E-A849-46C6-8DC0-AAFEDCB4946F}"/>
    <hyperlink ref="M11" r:id="rId18" xr:uid="{12766EA8-C6F7-44F4-8513-6012EE93347F}"/>
    <hyperlink ref="F12" r:id="rId19" xr:uid="{FB1A0265-EE88-4BBA-8A58-50FDAEC5A50F}"/>
    <hyperlink ref="M12" r:id="rId20" xr:uid="{F55604CE-9228-4EF0-8224-090FFBE9A7BB}"/>
    <hyperlink ref="F13" r:id="rId21" xr:uid="{5DCF8C42-3684-4D80-AB40-36E4F8AE3837}"/>
    <hyperlink ref="M13" r:id="rId22" xr:uid="{43FADFD2-772F-43C5-B0D8-4A1B4E6A6584}"/>
    <hyperlink ref="F14" r:id="rId23" xr:uid="{0F5A66F9-2B53-4DD7-BB85-44930C4ACF70}"/>
    <hyperlink ref="M14" r:id="rId24" xr:uid="{EB973A57-5405-42DF-9334-0C1B8AF8BBB3}"/>
    <hyperlink ref="F15" r:id="rId25" xr:uid="{82D29839-F672-413D-A2F9-5468ED5AADE9}"/>
    <hyperlink ref="M15" r:id="rId26" xr:uid="{F39ED946-55FA-4202-9566-0FE0B379310D}"/>
    <hyperlink ref="F16" r:id="rId27" xr:uid="{15B8F851-5FBF-4DAE-A57D-7E4C40ED1BB5}"/>
    <hyperlink ref="M16" r:id="rId28" xr:uid="{73209AB6-194B-489B-9720-97798861EB9C}"/>
    <hyperlink ref="F17" r:id="rId29" xr:uid="{FD54D241-524C-4FD0-8CEE-04A37D331DA4}"/>
    <hyperlink ref="M17" r:id="rId30" xr:uid="{C2568395-F926-4F07-9A14-07C3C6D24A84}"/>
    <hyperlink ref="F18" r:id="rId31" xr:uid="{F5FE2931-741C-4903-9004-69AADB305A51}"/>
    <hyperlink ref="M18" r:id="rId32" xr:uid="{43003EEF-5004-48B8-8F88-7C90AA2B9281}"/>
    <hyperlink ref="F19" r:id="rId33" xr:uid="{50F90032-084A-498E-B4DA-5D1EA7B5FD4A}"/>
    <hyperlink ref="M19" r:id="rId34" xr:uid="{3CDFED7F-DBE5-496F-B6C2-1218A2CE9CD8}"/>
    <hyperlink ref="F20" r:id="rId35" xr:uid="{BBF00885-C283-49A0-8123-F5FA73AC0A31}"/>
    <hyperlink ref="M20" r:id="rId36" xr:uid="{1C004BD6-A2A4-4864-9017-24F6BEF3A4BE}"/>
    <hyperlink ref="F21" r:id="rId37" xr:uid="{2FF75B81-B11D-4067-8158-65B03735D2F6}"/>
    <hyperlink ref="M21" r:id="rId38" xr:uid="{CDC9D21D-B10E-4245-9C8B-EC35AC2CB679}"/>
    <hyperlink ref="F22" r:id="rId39" xr:uid="{A919632F-A1A0-4417-A4BD-A7D7C875C136}"/>
    <hyperlink ref="M22" r:id="rId40" xr:uid="{B1BBEB64-688C-4EBB-A287-369E263B7E33}"/>
    <hyperlink ref="F23" r:id="rId41" xr:uid="{3DE527EC-57B0-4284-A9BB-62848E9373E0}"/>
    <hyperlink ref="M23" r:id="rId42" xr:uid="{61985FFB-ECE2-4CD8-BD78-61B58E224B2D}"/>
    <hyperlink ref="F24" r:id="rId43" xr:uid="{2A5C14A0-4F0D-47CD-B961-98DB38AE1F30}"/>
    <hyperlink ref="M24" r:id="rId44" xr:uid="{B4EA5D40-B6E2-445D-9E5C-F98A0A058E91}"/>
    <hyperlink ref="F25" r:id="rId45" xr:uid="{D69CCD24-EAFB-4E6E-A5D0-90B2D14FF233}"/>
    <hyperlink ref="M25" r:id="rId46" xr:uid="{7B271E50-0E79-4516-A1EA-9AD4D55F4E79}"/>
    <hyperlink ref="F26" r:id="rId47" xr:uid="{1FFCFAC6-AF02-4C18-9210-299A7469F3AF}"/>
    <hyperlink ref="J26" r:id="rId48" xr:uid="{D5696B6C-5E58-4254-8FA4-3CB5354C4476}"/>
    <hyperlink ref="M26" r:id="rId49" xr:uid="{F366A34B-5182-40D0-B99F-4ABE5AF2DD85}"/>
    <hyperlink ref="F27" r:id="rId50" xr:uid="{A77846C5-EFE7-437E-B3E7-758B59DF8460}"/>
    <hyperlink ref="M27" r:id="rId51" xr:uid="{D24A5DB8-D579-438C-BDE8-61EA055517B7}"/>
    <hyperlink ref="F28" r:id="rId52" xr:uid="{95693C70-5C8F-47BB-8026-0C325FD5446F}"/>
    <hyperlink ref="M28" r:id="rId53" xr:uid="{46834177-9ED7-4B9F-865A-D3A7908EFD06}"/>
    <hyperlink ref="F29" r:id="rId54" xr:uid="{8D705A40-5241-4BA3-8D6A-60E310307559}"/>
    <hyperlink ref="M29" r:id="rId55" xr:uid="{B8A542A9-4035-4659-8461-DB07D6B1DB3D}"/>
    <hyperlink ref="F30" r:id="rId56" xr:uid="{6B62F405-DE1B-460C-8B67-F19DF8BDCF93}"/>
    <hyperlink ref="M30" r:id="rId57" xr:uid="{56C7570C-A7A0-4935-B310-564FF41BBC03}"/>
    <hyperlink ref="F32" r:id="rId58" xr:uid="{C0EEC3E4-160F-4875-BF28-85D45E9CA9BE}"/>
    <hyperlink ref="M32" r:id="rId59" xr:uid="{21C7F243-464B-470C-B1FB-F50F86E7B47D}"/>
    <hyperlink ref="F33" r:id="rId60" xr:uid="{C3D34475-2796-4520-8D94-C95F14E8614D}"/>
    <hyperlink ref="M33" r:id="rId61" xr:uid="{BCE2C01D-E53E-4800-AC7D-4EB2678AA6B3}"/>
    <hyperlink ref="F34" r:id="rId62" xr:uid="{4696A3F4-4E71-4FBF-AB9D-C66B9B9F56A5}"/>
    <hyperlink ref="M34" r:id="rId63" xr:uid="{CE93BD93-2835-45C9-82B0-22D3E0652708}"/>
    <hyperlink ref="F35" r:id="rId64" xr:uid="{C26197B6-B1C3-4328-850E-700311174C92}"/>
    <hyperlink ref="M35" r:id="rId65" xr:uid="{A3B79F75-92D8-4298-A209-121523C5A652}"/>
    <hyperlink ref="F36" r:id="rId66" xr:uid="{D554550E-02BF-4A52-9D8C-05292EEAA18C}"/>
    <hyperlink ref="M36" r:id="rId67" xr:uid="{F8B47270-BE6F-489D-9961-340A5B51FF70}"/>
    <hyperlink ref="F37" r:id="rId68" xr:uid="{69AA859A-689D-4F13-838D-86AC86DB8177}"/>
    <hyperlink ref="M37" r:id="rId69" xr:uid="{C4810E97-F87A-4E1C-A59E-99E7B63BC11D}"/>
    <hyperlink ref="F38" r:id="rId70" xr:uid="{3A5C204D-8FE9-4941-9C08-63ED747759EC}"/>
    <hyperlink ref="M38" r:id="rId71" xr:uid="{07E7DA30-5C18-409C-BD17-C30EF244E42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D1.3 Beneficiaries Dataset</vt:lpstr>
      <vt:lpstr>D1.4 Beneficiaries Dataset_call</vt:lpstr>
      <vt:lpstr>D1.5 Beneficiaries Dataset_call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Laia</dc:creator>
  <cp:lastModifiedBy>Diego López-de-Ipiña González-de-Artaza</cp:lastModifiedBy>
  <dcterms:created xsi:type="dcterms:W3CDTF">2019-03-14T12:30:51Z</dcterms:created>
  <dcterms:modified xsi:type="dcterms:W3CDTF">2021-07-21T15:36:20Z</dcterms:modified>
</cp:coreProperties>
</file>